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mon\Documents\バドミントン県協会\24.11県中学新人_吹上日吉\24.09HomePage\"/>
    </mc:Choice>
  </mc:AlternateContent>
  <xr:revisionPtr revIDLastSave="0" documentId="13_ncr:1_{105090C6-76CC-4572-9887-9B8622737C33}" xr6:coauthVersionLast="47" xr6:coauthVersionMax="47" xr10:uidLastSave="{00000000-0000-0000-0000-000000000000}"/>
  <bookViews>
    <workbookView showSheetTabs="0" xWindow="-110" yWindow="-110" windowWidth="19420" windowHeight="10300" xr2:uid="{202DAF52-4CC8-43C9-ABF8-62A66A95BA00}"/>
  </bookViews>
  <sheets>
    <sheet name="中学新人" sheetId="1" r:id="rId1"/>
    <sheet name="記入例" sheetId="2" r:id="rId2"/>
    <sheet name="申込先" sheetId="3" r:id="rId3"/>
  </sheets>
  <definedNames>
    <definedName name="A">中学新人!$CG$19:$CG$34</definedName>
    <definedName name="B">中学新人!$CF$19:$CF$34</definedName>
    <definedName name="_xlnm.Print_Area" localSheetId="0">中学新人!$A$1:$BU$44,中学新人!$A$101:$BU$144</definedName>
    <definedName name="一年Ｄ">中学新人!$CD$19:$CD$34</definedName>
    <definedName name="一年Ｓ">中学新人!$CF$19:$CF$34</definedName>
    <definedName name="印刷範囲１３">中学新人!$A$1:$BU$44</definedName>
    <definedName name="印刷範囲１４">中学新人!$A$101:$BU$144</definedName>
    <definedName name="共通Ｄ">中学新人!$CE$19:$CE$34</definedName>
    <definedName name="共通Ｓ">中学新人!$CG$19:$CG$34</definedName>
    <definedName name="種目１">中学新人!$CB$19:$CB$20</definedName>
    <definedName name="種目２">中学新人!$CC$19:$CC$20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0" i="1" l="1"/>
  <c r="AT110" i="1"/>
  <c r="AE110" i="1"/>
  <c r="P110" i="1"/>
  <c r="BK110" i="1"/>
  <c r="BD89" i="1"/>
  <c r="AU89" i="1"/>
  <c r="AB89" i="1"/>
  <c r="BD88" i="1"/>
  <c r="AU88" i="1"/>
  <c r="AB88" i="1"/>
  <c r="BD87" i="1"/>
  <c r="AU87" i="1"/>
  <c r="AB87" i="1"/>
  <c r="AB90" i="1"/>
  <c r="BD86" i="1"/>
  <c r="AU86" i="1"/>
  <c r="BD85" i="1"/>
  <c r="AU85" i="1"/>
  <c r="BD84" i="1"/>
  <c r="AU84" i="1"/>
  <c r="BD83" i="1"/>
  <c r="AU83" i="1"/>
  <c r="BD82" i="1"/>
  <c r="AU82" i="1"/>
  <c r="BD81" i="1"/>
  <c r="AU81" i="1"/>
  <c r="BD80" i="1"/>
  <c r="AU80" i="1"/>
  <c r="BD79" i="1"/>
  <c r="AU79" i="1"/>
  <c r="BD78" i="1"/>
  <c r="AU78" i="1"/>
  <c r="BD77" i="1"/>
  <c r="AU77" i="1"/>
  <c r="BD76" i="1"/>
  <c r="AU76" i="1"/>
  <c r="BD75" i="1"/>
  <c r="AU75" i="1"/>
  <c r="BD74" i="1"/>
  <c r="AU74" i="1"/>
  <c r="BD73" i="1"/>
  <c r="AU73" i="1"/>
  <c r="BD72" i="1"/>
  <c r="AU72" i="1"/>
  <c r="BD71" i="1"/>
  <c r="AU71" i="1"/>
  <c r="BD70" i="1"/>
  <c r="AU70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BD60" i="1"/>
  <c r="AU60" i="1"/>
  <c r="BD59" i="1"/>
  <c r="AU59" i="1"/>
  <c r="BD58" i="1"/>
  <c r="AU58" i="1"/>
  <c r="BD57" i="1"/>
  <c r="AU57" i="1"/>
  <c r="BD56" i="1"/>
  <c r="AU56" i="1"/>
  <c r="BD55" i="1"/>
  <c r="AU55" i="1"/>
  <c r="BD54" i="1"/>
  <c r="AU54" i="1"/>
  <c r="BD53" i="1"/>
  <c r="AU53" i="1"/>
  <c r="BD52" i="1"/>
  <c r="AU52" i="1"/>
  <c r="BD51" i="1"/>
  <c r="AU51" i="1"/>
  <c r="BD50" i="1"/>
  <c r="AU50" i="1"/>
  <c r="AU90" i="1"/>
  <c r="AZ109" i="1"/>
  <c r="N109" i="1"/>
  <c r="BC108" i="1"/>
  <c r="N108" i="1"/>
  <c r="AX107" i="1"/>
  <c r="L107" i="1"/>
  <c r="T137" i="1"/>
  <c r="M102" i="1"/>
  <c r="AC105" i="1"/>
  <c r="AG105" i="1"/>
  <c r="F141" i="1"/>
  <c r="L141" i="1"/>
  <c r="R141" i="1"/>
  <c r="G143" i="1"/>
  <c r="AS143" i="1"/>
  <c r="BD90" i="1"/>
  <c r="BW26" i="1"/>
  <c r="BW113" i="1"/>
  <c r="BW18" i="1"/>
  <c r="BW117" i="1"/>
  <c r="BW22" i="1"/>
  <c r="BW1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user</author>
    <author>hiraokateruhiro</author>
  </authors>
  <commentList>
    <comment ref="L7" authorId="0" shapeId="0" xr:uid="{A3B0B88C-F028-4F6C-A11D-F15B03EE9BE3}">
      <text>
        <r>
          <rPr>
            <b/>
            <sz val="9"/>
            <color indexed="10"/>
            <rFont val="ＭＳ Ｐゴシック"/>
            <family val="3"/>
            <charset val="128"/>
          </rPr>
          <t>○○立</t>
        </r>
        <r>
          <rPr>
            <b/>
            <sz val="9"/>
            <color indexed="81"/>
            <rFont val="ＭＳ Ｐゴシック"/>
            <family val="3"/>
            <charset val="128"/>
          </rPr>
          <t>は省いて記入してください。
例：鹿児島市立桜丘中学校
　　　↓
　　桜丘</t>
        </r>
      </text>
    </comment>
    <comment ref="BC8" authorId="1" shapeId="0" xr:uid="{FBDB6494-A8F2-47F4-AEB1-957F69B1F9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申込書で不明な点があったら，この電話番号に問い合わせます。
</t>
        </r>
      </text>
    </comment>
    <comment ref="P10" authorId="2" shapeId="0" xr:uid="{B5926FFC-1295-4FD3-A1AF-B73ED6005BC5}">
      <text>
        <r>
          <rPr>
            <b/>
            <sz val="9"/>
            <color indexed="81"/>
            <rFont val="ＭＳ Ｐゴシック"/>
            <family val="3"/>
            <charset val="128"/>
          </rPr>
          <t>１チーム：6000円</t>
        </r>
      </text>
    </comment>
    <comment ref="Z10" authorId="2" shapeId="0" xr:uid="{D5D692FD-228B-4C9D-9BF2-F82F5E2CAC73}">
      <text>
        <r>
          <rPr>
            <b/>
            <sz val="9"/>
            <color indexed="81"/>
            <rFont val="ＭＳ Ｐゴシック"/>
            <family val="3"/>
            <charset val="128"/>
          </rPr>
          <t>１組：3200円</t>
        </r>
      </text>
    </comment>
    <comment ref="AJ10" authorId="2" shapeId="0" xr:uid="{89325E6C-AD3D-476D-8240-B5400BAA2638}">
      <text>
        <r>
          <rPr>
            <b/>
            <sz val="9"/>
            <color indexed="81"/>
            <rFont val="ＭＳ Ｐゴシック"/>
            <family val="3"/>
            <charset val="128"/>
          </rPr>
          <t>１人：1600円</t>
        </r>
      </text>
    </comment>
    <comment ref="AN13" authorId="0" shapeId="0" xr:uid="{25E4D68A-712D-455E-9E3B-9E262DC7A5A6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3" authorId="0" shapeId="0" xr:uid="{B89A41E5-4022-4CA3-B21C-19A6C7DA4ED8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4" authorId="0" shapeId="0" xr:uid="{06222556-8E94-4741-99F0-BB8766DFA73B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4" authorId="0" shapeId="0" xr:uid="{715D8D52-29CF-4383-B95D-8B03BB8A3BD3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5" authorId="0" shapeId="0" xr:uid="{981113C2-A601-4F33-A000-494501EF4F11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5" authorId="0" shapeId="0" xr:uid="{25DDC801-B1E0-4E96-8720-DB7204070D00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6" authorId="0" shapeId="0" xr:uid="{3F0767B5-C1E4-4BE0-BF68-38A81854CEF5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6" authorId="0" shapeId="0" xr:uid="{24C6B4A5-66F7-4A3B-BCAC-ADD1E33E54BB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7" authorId="0" shapeId="0" xr:uid="{992B1CA4-DBBB-4B97-BCE8-AB36422FBFB1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7" authorId="0" shapeId="0" xr:uid="{566F0BB9-14E6-479B-81EA-0533BAB696ED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8" authorId="0" shapeId="0" xr:uid="{F8068A11-E30B-4F04-B750-9461F1083143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8" authorId="0" shapeId="0" xr:uid="{0B7272CF-7396-4459-AADA-844449F6011C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9" authorId="0" shapeId="0" xr:uid="{E54A1789-AE56-434B-817D-C8B9F1E9957A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9" authorId="0" shapeId="0" xr:uid="{90ABBFDB-E807-4167-8D6E-D64F7E4D30CF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20" authorId="0" shapeId="0" xr:uid="{D5817435-F35C-449A-9FCA-FCE11D378022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20" authorId="0" shapeId="0" xr:uid="{CA0626A8-85BB-409A-978D-0FA37DCCB904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21" authorId="0" shapeId="0" xr:uid="{C8FF1DDF-922A-4552-8154-54D3F764AE9A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21" authorId="0" shapeId="0" xr:uid="{D0126FC0-C01A-4B16-8BED-FD4AAF529058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22" authorId="0" shapeId="0" xr:uid="{D20144AF-67B4-4276-AF8F-DD14282D27FD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22" authorId="0" shapeId="0" xr:uid="{9492173A-07DF-4E35-810F-406B9FED811B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23" authorId="0" shapeId="0" xr:uid="{74F8F70B-8601-4129-958E-D7BA0B443FE4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23" authorId="0" shapeId="0" xr:uid="{BC878BAD-B7B4-4872-B452-3AFA5D091C6C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24" authorId="0" shapeId="0" xr:uid="{3FDAFA28-B207-40BF-A017-79AA398F2888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24" authorId="0" shapeId="0" xr:uid="{A7C46AC3-1456-4D4D-9E30-F56249B8AA3E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25" authorId="0" shapeId="0" xr:uid="{EABE9ACC-C947-4F9A-AB2A-7EE055229A57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25" authorId="0" shapeId="0" xr:uid="{EC07A9EA-373F-4DD2-BAAB-1DD80D249A23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26" authorId="0" shapeId="0" xr:uid="{9E3BB257-C2A6-432C-B2B1-51AEF582C020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26" authorId="0" shapeId="0" xr:uid="{32C1CC85-8FE1-427C-B747-60D4E7CA7EE2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27" authorId="0" shapeId="0" xr:uid="{429A95C1-2D0D-4238-A4F3-9FAC050CBA0C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27" authorId="0" shapeId="0" xr:uid="{279C47E1-3016-418A-86A4-A1CA8F1C24C2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28" authorId="0" shapeId="0" xr:uid="{7D0378C6-D485-4DBF-A72B-E0C5F0772F9D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28" authorId="0" shapeId="0" xr:uid="{F0E8C294-8164-4701-A1B8-A19DDF7485A7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29" authorId="0" shapeId="0" xr:uid="{06F878F0-AB1B-42EE-833D-37EBF35DF921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29" authorId="0" shapeId="0" xr:uid="{B13A2AF1-1D84-4637-AEDC-3D92C781FC3A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30" authorId="0" shapeId="0" xr:uid="{09C7449E-0CEC-47DB-ACEB-C4FBD0D8B147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30" authorId="0" shapeId="0" xr:uid="{3333E19E-60C8-42E4-863B-7ECBFEEE5451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31" authorId="0" shapeId="0" xr:uid="{59F091DF-0B27-43DC-9074-7275256035EB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31" authorId="0" shapeId="0" xr:uid="{98257596-6E70-45BF-9B65-54CCF6D7D049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32" authorId="0" shapeId="0" xr:uid="{75545432-6279-4561-801C-0DBA7C247726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32" authorId="0" shapeId="0" xr:uid="{17ABDA1E-14EB-44C6-A367-7C38E335AEBF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3" authorId="0" shapeId="0" xr:uid="{352FF4D4-B51F-49A5-A3F5-CFBDE1881A84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3" authorId="0" shapeId="0" xr:uid="{EF285BB9-FB97-4167-B476-C08AA797D053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4" authorId="0" shapeId="0" xr:uid="{76BC5DC4-2DF5-4413-BD8E-7D60F74DAB5C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4" authorId="0" shapeId="0" xr:uid="{1093EFAA-04F7-44CB-8FBC-05A6AADE73BE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5" authorId="0" shapeId="0" xr:uid="{A6AE148B-81CD-401E-AB03-7812EFDE1F25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5" authorId="0" shapeId="0" xr:uid="{01CB4FAC-48D0-4881-96DA-1C2C02C55241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6" authorId="0" shapeId="0" xr:uid="{71F0A6CD-F00B-4B32-8E74-D25BFB10EAF1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6" authorId="0" shapeId="0" xr:uid="{45D3DC95-CB65-45C4-9F3E-3A85AE1A921E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7" authorId="0" shapeId="0" xr:uid="{12933E01-ED1E-49B5-AB69-F293F63E0E7E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7" authorId="0" shapeId="0" xr:uid="{715D5601-1203-4ACA-B449-BC8E1B779EED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8" authorId="0" shapeId="0" xr:uid="{A2F0761B-F27B-4159-854C-0BF7BADD29B6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8" authorId="0" shapeId="0" xr:uid="{C5502BD5-6E78-477F-89A3-7C54435B303E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19" authorId="0" shapeId="0" xr:uid="{E373F52D-BC23-449F-8BF3-FDAE55DA7E79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19" authorId="0" shapeId="0" xr:uid="{15574A45-93C0-4ED1-BABF-FAEB8CC51F7B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0" authorId="0" shapeId="0" xr:uid="{155AA662-78F6-4E68-A4E5-363994003FE4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0" authorId="0" shapeId="0" xr:uid="{EA73FAF2-0116-4C6F-98A6-C28631A52A97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1" authorId="0" shapeId="0" xr:uid="{3E14D625-76AC-4D28-9645-EE068EF2F25C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1" authorId="0" shapeId="0" xr:uid="{F2FB8BF4-B18A-4F44-8BD2-CB43D6680EB7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2" authorId="0" shapeId="0" xr:uid="{8A0F628A-0DAD-4608-BB86-A84710D92411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2" authorId="0" shapeId="0" xr:uid="{9BC45276-CDC6-43D1-9004-EC1B3E3B95BB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3" authorId="0" shapeId="0" xr:uid="{7929F1E1-90EE-454C-BEFE-C4E457B46548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3" authorId="0" shapeId="0" xr:uid="{BF06432E-C574-4C3D-9A6C-EBB45FB5DE1F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4" authorId="0" shapeId="0" xr:uid="{2A7D1660-0052-41B6-B0CB-B5415579C82B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4" authorId="0" shapeId="0" xr:uid="{F8F88CA5-C8A4-4676-BA42-4179B13410B5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5" authorId="0" shapeId="0" xr:uid="{4CC62F09-CE2E-4089-A9E9-F89B92C57F2E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5" authorId="0" shapeId="0" xr:uid="{B2FE3420-096A-4091-986F-909F1D0A3717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6" authorId="0" shapeId="0" xr:uid="{20510379-E66A-4BA8-BADE-E2E89C8A68F9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6" authorId="0" shapeId="0" xr:uid="{D28B11A9-25C7-4D6A-A7BB-6C44F46FE8B1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7" authorId="0" shapeId="0" xr:uid="{F7EA240B-D334-44A0-ABDB-E791A5F223E5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7" authorId="0" shapeId="0" xr:uid="{3CD4126C-99E0-45F8-AE76-D13E4F10995D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8" authorId="0" shapeId="0" xr:uid="{484A4782-B52F-40F8-AEBA-5FE4E63C9E76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8" authorId="0" shapeId="0" xr:uid="{216C4A74-D849-41E0-9E43-5E49F8B2A81D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29" authorId="0" shapeId="0" xr:uid="{FC7B0E57-9F8B-4815-B7D5-5EEB82DF10D8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29" authorId="0" shapeId="0" xr:uid="{C8CBF93E-79F4-42FA-A954-A3D66DCCE6C2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30" authorId="0" shapeId="0" xr:uid="{42037AD8-70BC-42BA-9886-20650189EE0E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30" authorId="0" shapeId="0" xr:uid="{5729F463-F515-4D91-BB57-72AB0CC0921E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31" authorId="0" shapeId="0" xr:uid="{3463124B-88E7-4FDD-B8C8-BF0E49BA0F1B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31" authorId="0" shapeId="0" xr:uid="{AE1542E2-9F72-4835-A4E4-2C0DB20FDE14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  <comment ref="AN132" authorId="0" shapeId="0" xr:uid="{30BC549E-BD84-4B15-9ED1-BD386D7327D2}">
      <text>
        <r>
          <rPr>
            <b/>
            <sz val="9"/>
            <color indexed="81"/>
            <rFont val="ＭＳ Ｐゴシック"/>
            <family val="3"/>
            <charset val="128"/>
          </rPr>
          <t>一年Ｄは１～１６
共通Ｄは２１～３６
を入力してください</t>
        </r>
      </text>
    </comment>
    <comment ref="AX132" authorId="0" shapeId="0" xr:uid="{625C00FD-AB00-4EA9-9BC3-786B6B06588D}">
      <text>
        <r>
          <rPr>
            <b/>
            <sz val="9"/>
            <color indexed="81"/>
            <rFont val="ＭＳ Ｐゴシック"/>
            <family val="3"/>
            <charset val="128"/>
          </rPr>
          <t>一年Ｓは１～１６
共通Ｓは２１～３６
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user</author>
  </authors>
  <commentList>
    <comment ref="L7" authorId="0" shapeId="0" xr:uid="{076C140D-6D20-4925-A3CD-57EA6DF8BD72}">
      <text>
        <r>
          <rPr>
            <b/>
            <sz val="9"/>
            <color indexed="10"/>
            <rFont val="ＭＳ Ｐゴシック"/>
            <family val="3"/>
            <charset val="128"/>
          </rPr>
          <t>○○立</t>
        </r>
        <r>
          <rPr>
            <b/>
            <sz val="9"/>
            <color indexed="81"/>
            <rFont val="ＭＳ Ｐゴシック"/>
            <family val="3"/>
            <charset val="128"/>
          </rPr>
          <t>は省いて記入してください。
例：鹿児島市立桜丘中学校
　　　↓
　　桜丘</t>
        </r>
      </text>
    </comment>
    <comment ref="BC8" authorId="1" shapeId="0" xr:uid="{E2BF7D0A-7E5C-4CA4-99E7-997ADCF713B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申込書で不明な点があったら，この電話番号に問い合わせます。
</t>
        </r>
      </text>
    </comment>
  </commentList>
</comments>
</file>

<file path=xl/sharedStrings.xml><?xml version="1.0" encoding="utf-8"?>
<sst xmlns="http://schemas.openxmlformats.org/spreadsheetml/2006/main" count="329" uniqueCount="159">
  <si>
    <t>参加申込書</t>
    <phoneticPr fontId="20"/>
  </si>
  <si>
    <t>男子</t>
    <rPh sb="0" eb="2">
      <t>ダンシ</t>
    </rPh>
    <phoneticPr fontId="20"/>
  </si>
  <si>
    <t>女子</t>
    <rPh sb="0" eb="2">
      <t>ジョシ</t>
    </rPh>
    <phoneticPr fontId="20"/>
  </si>
  <si>
    <t>Ｎｏ．1</t>
    <phoneticPr fontId="20"/>
  </si>
  <si>
    <t>参加料</t>
    <rPh sb="0" eb="2">
      <t>サンカ</t>
    </rPh>
    <rPh sb="2" eb="3">
      <t>リョウ</t>
    </rPh>
    <phoneticPr fontId="20"/>
  </si>
  <si>
    <t>円</t>
    <rPh sb="0" eb="1">
      <t>エン</t>
    </rPh>
    <phoneticPr fontId="20"/>
  </si>
  <si>
    <t>番号</t>
    <rPh sb="0" eb="2">
      <t>バンゴウ</t>
    </rPh>
    <phoneticPr fontId="20"/>
  </si>
  <si>
    <t>選手名</t>
    <rPh sb="0" eb="1">
      <t>セン</t>
    </rPh>
    <rPh sb="1" eb="2">
      <t>テ</t>
    </rPh>
    <rPh sb="2" eb="3">
      <t>ナ</t>
    </rPh>
    <phoneticPr fontId="20"/>
  </si>
  <si>
    <t>ふりがな
（姓のみ）</t>
    <phoneticPr fontId="20"/>
  </si>
  <si>
    <t>団体戦</t>
    <rPh sb="0" eb="3">
      <t>ダンタイセン</t>
    </rPh>
    <phoneticPr fontId="20"/>
  </si>
  <si>
    <t>個人戦</t>
    <rPh sb="0" eb="2">
      <t>コジン</t>
    </rPh>
    <rPh sb="2" eb="3">
      <t>セン</t>
    </rPh>
    <phoneticPr fontId="20"/>
  </si>
  <si>
    <t>氏</t>
    <rPh sb="0" eb="1">
      <t>シ</t>
    </rPh>
    <phoneticPr fontId="20"/>
  </si>
  <si>
    <t>名</t>
    <rPh sb="0" eb="1">
      <t>メイ</t>
    </rPh>
    <phoneticPr fontId="20"/>
  </si>
  <si>
    <t>区分</t>
    <rPh sb="0" eb="2">
      <t>クブン</t>
    </rPh>
    <phoneticPr fontId="20"/>
  </si>
  <si>
    <t>種目</t>
    <rPh sb="0" eb="2">
      <t>シュモク</t>
    </rPh>
    <phoneticPr fontId="20"/>
  </si>
  <si>
    <t>複</t>
    <rPh sb="0" eb="1">
      <t>フク</t>
    </rPh>
    <phoneticPr fontId="20"/>
  </si>
  <si>
    <t>単</t>
    <rPh sb="0" eb="1">
      <t>タン</t>
    </rPh>
    <phoneticPr fontId="20"/>
  </si>
  <si>
    <t>一年Ｄ</t>
    <rPh sb="0" eb="2">
      <t>イチネン</t>
    </rPh>
    <phoneticPr fontId="20"/>
  </si>
  <si>
    <t>共通Ｄ</t>
    <rPh sb="0" eb="2">
      <t>キョウツウ</t>
    </rPh>
    <phoneticPr fontId="20"/>
  </si>
  <si>
    <t>一年Ｓ</t>
    <rPh sb="0" eb="2">
      <t>イチネン</t>
    </rPh>
    <phoneticPr fontId="20"/>
  </si>
  <si>
    <t>共通Ｓ</t>
    <rPh sb="0" eb="2">
      <t>キョウツウ</t>
    </rPh>
    <phoneticPr fontId="20"/>
  </si>
  <si>
    <t>例1</t>
    <rPh sb="0" eb="1">
      <t>レイ</t>
    </rPh>
    <phoneticPr fontId="20"/>
  </si>
  <si>
    <t>鹿児島</t>
    <rPh sb="0" eb="3">
      <t>カゴシマ</t>
    </rPh>
    <phoneticPr fontId="20"/>
  </si>
  <si>
    <t>太郎</t>
    <rPh sb="0" eb="2">
      <t>タロウ</t>
    </rPh>
    <phoneticPr fontId="20"/>
  </si>
  <si>
    <t>かごしま（た）</t>
    <phoneticPr fontId="20"/>
  </si>
  <si>
    <t>○</t>
    <phoneticPr fontId="20"/>
  </si>
  <si>
    <t>例2</t>
    <rPh sb="0" eb="1">
      <t>レイ</t>
    </rPh>
    <phoneticPr fontId="20"/>
  </si>
  <si>
    <t>次郎</t>
    <rPh sb="0" eb="2">
      <t>ジロウ</t>
    </rPh>
    <phoneticPr fontId="20"/>
  </si>
  <si>
    <t>かごしま（じ）</t>
    <phoneticPr fontId="20"/>
  </si>
  <si>
    <t>例3</t>
    <rPh sb="0" eb="1">
      <t>レイ</t>
    </rPh>
    <phoneticPr fontId="20"/>
  </si>
  <si>
    <t>川辺</t>
    <rPh sb="0" eb="2">
      <t>カワナベ</t>
    </rPh>
    <phoneticPr fontId="20"/>
  </si>
  <si>
    <t>花子</t>
    <rPh sb="0" eb="2">
      <t>ハナコ</t>
    </rPh>
    <phoneticPr fontId="20"/>
  </si>
  <si>
    <t>かわなべ</t>
    <phoneticPr fontId="20"/>
  </si>
  <si>
    <t>Ａ</t>
    <phoneticPr fontId="20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</si>
  <si>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20"/>
  </si>
  <si>
    <t>です。何かあれば連絡をお願いします。</t>
    <rPh sb="3" eb="4">
      <t>ナニ</t>
    </rPh>
    <rPh sb="8" eb="10">
      <t>レンラク</t>
    </rPh>
    <rPh sb="12" eb="13">
      <t>ネガ</t>
    </rPh>
    <phoneticPr fontId="20"/>
  </si>
  <si>
    <t>平成</t>
    <rPh sb="0" eb="2">
      <t>ヘイセイ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</si>
  <si>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</si>
  <si>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</si>
  <si>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</si>
  <si>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校長</t>
    <rPh sb="0" eb="2">
      <t>コウチョウ</t>
    </rPh>
    <phoneticPr fontId="20"/>
  </si>
  <si>
    <t>印</t>
    <rPh sb="0" eb="1">
      <t>イン</t>
    </rPh>
    <phoneticPr fontId="20"/>
  </si>
  <si>
    <t>Ｎｏ．２</t>
    <phoneticPr fontId="20"/>
  </si>
  <si>
    <t>記入例へ</t>
    <rPh sb="0" eb="2">
      <t>キニュウ</t>
    </rPh>
    <rPh sb="2" eb="3">
      <t>レイ</t>
    </rPh>
    <phoneticPr fontId="20"/>
  </si>
  <si>
    <t>2枚目の作成</t>
    <rPh sb="1" eb="3">
      <t>マイメ</t>
    </rPh>
    <rPh sb="4" eb="6">
      <t>サクセイ</t>
    </rPh>
    <phoneticPr fontId="20"/>
  </si>
  <si>
    <t>１枚目に戻る</t>
    <rPh sb="1" eb="3">
      <t>マイメ</t>
    </rPh>
    <rPh sb="4" eb="5">
      <t>モド</t>
    </rPh>
    <phoneticPr fontId="20"/>
  </si>
  <si>
    <t>○</t>
  </si>
  <si>
    <t>申込書へ</t>
    <rPh sb="0" eb="3">
      <t>モウシコミショ</t>
    </rPh>
    <phoneticPr fontId="20"/>
  </si>
  <si>
    <t>参加申込書</t>
    <phoneticPr fontId="20"/>
  </si>
  <si>
    <t>平岡旭洋</t>
    <rPh sb="0" eb="4">
      <t>ヒラオカテルヒロ</t>
    </rPh>
    <phoneticPr fontId="20"/>
  </si>
  <si>
    <t>学年</t>
    <rPh sb="0" eb="2">
      <t>ガクネン</t>
    </rPh>
    <phoneticPr fontId="20"/>
  </si>
  <si>
    <t>かごしま</t>
    <phoneticPr fontId="20"/>
  </si>
  <si>
    <t>指宿</t>
    <rPh sb="0" eb="2">
      <t>イブスキ</t>
    </rPh>
    <phoneticPr fontId="20"/>
  </si>
  <si>
    <t>いぶすき</t>
    <phoneticPr fontId="20"/>
  </si>
  <si>
    <t>川薩</t>
    <rPh sb="0" eb="1">
      <t>カワ</t>
    </rPh>
    <rPh sb="1" eb="2">
      <t>サツ</t>
    </rPh>
    <phoneticPr fontId="20"/>
  </si>
  <si>
    <t>せんさつ</t>
    <phoneticPr fontId="20"/>
  </si>
  <si>
    <t>出水</t>
    <rPh sb="0" eb="2">
      <t>イズミ</t>
    </rPh>
    <phoneticPr fontId="20"/>
  </si>
  <si>
    <t>いずみ</t>
    <phoneticPr fontId="20"/>
  </si>
  <si>
    <t>姶良</t>
    <rPh sb="0" eb="2">
      <t>アイラ</t>
    </rPh>
    <phoneticPr fontId="20"/>
  </si>
  <si>
    <t>あいら</t>
    <phoneticPr fontId="20"/>
  </si>
  <si>
    <t>肝属</t>
    <rPh sb="0" eb="2">
      <t>キモツキ</t>
    </rPh>
    <phoneticPr fontId="20"/>
  </si>
  <si>
    <t>きもつき</t>
    <phoneticPr fontId="20"/>
  </si>
  <si>
    <t>種目１９</t>
    <rPh sb="0" eb="2">
      <t>シュモク</t>
    </rPh>
    <phoneticPr fontId="20"/>
  </si>
  <si>
    <t>種目２０</t>
    <rPh sb="0" eb="2">
      <t>シュモク</t>
    </rPh>
    <phoneticPr fontId="20"/>
  </si>
  <si>
    <t>曽於</t>
    <rPh sb="0" eb="2">
      <t>ソオ</t>
    </rPh>
    <phoneticPr fontId="20"/>
  </si>
  <si>
    <t>そお</t>
    <phoneticPr fontId="20"/>
  </si>
  <si>
    <t>上記の者は本校の生徒で、標記大会に出場することを認め大会参加を申し込みます。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6" eb="28">
      <t>タイカイ</t>
    </rPh>
    <rPh sb="28" eb="30">
      <t>サンカ</t>
    </rPh>
    <rPh sb="31" eb="32">
      <t>モウ</t>
    </rPh>
    <rPh sb="33" eb="34">
      <t>コ</t>
    </rPh>
    <phoneticPr fontId="20"/>
  </si>
  <si>
    <t>１年Ｄ</t>
    <rPh sb="1" eb="2">
      <t>ネン</t>
    </rPh>
    <phoneticPr fontId="20"/>
  </si>
  <si>
    <t>１年Ｓ</t>
    <rPh sb="1" eb="2">
      <t>ネン</t>
    </rPh>
    <phoneticPr fontId="20"/>
  </si>
  <si>
    <t>○</t>
    <phoneticPr fontId="20"/>
  </si>
  <si>
    <t>鹿児島県中学校新人バドミントン大会</t>
    <phoneticPr fontId="20"/>
  </si>
  <si>
    <t>０９０－８３９５－２８５４</t>
  </si>
  <si>
    <t>榊</t>
    <rPh sb="0" eb="1">
      <t>サカキ</t>
    </rPh>
    <phoneticPr fontId="20"/>
  </si>
  <si>
    <t>A</t>
    <phoneticPr fontId="20"/>
  </si>
  <si>
    <t>B</t>
    <phoneticPr fontId="20"/>
  </si>
  <si>
    <t>種目１</t>
    <rPh sb="0" eb="2">
      <t>シュモク</t>
    </rPh>
    <phoneticPr fontId="20"/>
  </si>
  <si>
    <t>種目２</t>
    <rPh sb="0" eb="2">
      <t>シュモク</t>
    </rPh>
    <phoneticPr fontId="20"/>
  </si>
  <si>
    <t>に送付してください。（最新版をダウンロードして使用すること）</t>
    <phoneticPr fontId="20"/>
  </si>
  <si>
    <t>中学校</t>
    <rPh sb="0" eb="1">
      <t>チュウ</t>
    </rPh>
    <rPh sb="1" eb="3">
      <t>ガッコウ</t>
    </rPh>
    <phoneticPr fontId="20"/>
  </si>
  <si>
    <t>※　上記の参加申込書のデータを</t>
    <phoneticPr fontId="20"/>
  </si>
  <si>
    <t>０９０－７４６５－９６３２</t>
  </si>
  <si>
    <t>０９０－３０７１－４２７２</t>
  </si>
  <si>
    <t>０９０－２５８０－４５４６</t>
  </si>
  <si>
    <t>０９０－７３８２－８３１２</t>
  </si>
  <si>
    <t>平岡</t>
    <rPh sb="0" eb="2">
      <t>ヒラオカ</t>
    </rPh>
    <phoneticPr fontId="20"/>
  </si>
  <si>
    <t>〒８９７-０３０２
南九州市知覧町郡５２３２
薩南工業高校　　平岡 旭洋　　宛</t>
    <rPh sb="10" eb="11">
      <t>ミナミ</t>
    </rPh>
    <rPh sb="11" eb="13">
      <t>キュウシュウ</t>
    </rPh>
    <rPh sb="13" eb="14">
      <t>シ</t>
    </rPh>
    <rPh sb="14" eb="17">
      <t>チランチョウ</t>
    </rPh>
    <rPh sb="17" eb="18">
      <t>コオリ</t>
    </rPh>
    <rPh sb="23" eb="25">
      <t>サツナン</t>
    </rPh>
    <rPh sb="25" eb="27">
      <t>コウギョウ</t>
    </rPh>
    <rPh sb="27" eb="29">
      <t>コウコウ</t>
    </rPh>
    <rPh sb="31" eb="33">
      <t>ヒラオカ</t>
    </rPh>
    <rPh sb="34" eb="36">
      <t>テルヒロ</t>
    </rPh>
    <phoneticPr fontId="20"/>
  </si>
  <si>
    <t>kagoshimakoutairen@yahoo.co.jp</t>
    <phoneticPr fontId="20"/>
  </si>
  <si>
    <t>重松</t>
    <rPh sb="0" eb="2">
      <t>シゲマツ</t>
    </rPh>
    <phoneticPr fontId="20"/>
  </si>
  <si>
    <t>〒８９９-５２４１
姶良市加治木町木田１６３５－３７
重松 徹　　宛</t>
    <rPh sb="12" eb="13">
      <t>シ</t>
    </rPh>
    <phoneticPr fontId="20"/>
  </si>
  <si>
    <t>shigematsu226@yahoo.co.jp</t>
    <phoneticPr fontId="20"/>
  </si>
  <si>
    <t>０９０－２５８７－５９４４</t>
    <phoneticPr fontId="20"/>
  </si>
  <si>
    <t>前野</t>
    <rPh sb="0" eb="2">
      <t>マエノ</t>
    </rPh>
    <phoneticPr fontId="20"/>
  </si>
  <si>
    <t>〒８９０-００１２
鹿児島市玉里町２７－１
鹿児島女子高校　　前野 親二郎　　宛</t>
    <rPh sb="10" eb="14">
      <t>カゴシマシ</t>
    </rPh>
    <rPh sb="14" eb="15">
      <t>タマ</t>
    </rPh>
    <rPh sb="15" eb="16">
      <t>ザト</t>
    </rPh>
    <rPh sb="16" eb="17">
      <t>チョウ</t>
    </rPh>
    <rPh sb="22" eb="25">
      <t>カゴシマ</t>
    </rPh>
    <rPh sb="25" eb="27">
      <t>ジョシ</t>
    </rPh>
    <rPh sb="27" eb="29">
      <t>コウコウ</t>
    </rPh>
    <rPh sb="31" eb="33">
      <t>マエノ</t>
    </rPh>
    <rPh sb="34" eb="35">
      <t>シン</t>
    </rPh>
    <rPh sb="35" eb="37">
      <t>ジロウ</t>
    </rPh>
    <phoneticPr fontId="20"/>
  </si>
  <si>
    <t>kajo001@keinet.com</t>
    <phoneticPr fontId="20"/>
  </si>
  <si>
    <t>住吉</t>
    <rPh sb="0" eb="2">
      <t>スミヨシ</t>
    </rPh>
    <phoneticPr fontId="20"/>
  </si>
  <si>
    <t>〒８９２-０８１１
鹿児島市玉里団地三丁目１５－１３
住吉 紘太郎　　宛</t>
    <phoneticPr fontId="20"/>
  </si>
  <si>
    <t>今村</t>
    <rPh sb="0" eb="2">
      <t>イマムラ</t>
    </rPh>
    <phoneticPr fontId="20"/>
  </si>
  <si>
    <t>〒８９０-００６７
鹿児島市真砂本町３７－２０
今村 寛子　　宛</t>
    <rPh sb="14" eb="16">
      <t>マサゴ</t>
    </rPh>
    <rPh sb="16" eb="18">
      <t>ホンマチ</t>
    </rPh>
    <rPh sb="24" eb="26">
      <t>イマムラ</t>
    </rPh>
    <rPh sb="27" eb="29">
      <t>ヒロコ</t>
    </rPh>
    <phoneticPr fontId="20"/>
  </si>
  <si>
    <t>０９０－２０８８－０７４８</t>
    <phoneticPr fontId="20"/>
  </si>
  <si>
    <t>内木場</t>
    <rPh sb="0" eb="1">
      <t>ウチ</t>
    </rPh>
    <rPh sb="1" eb="3">
      <t>コバ</t>
    </rPh>
    <phoneticPr fontId="20"/>
  </si>
  <si>
    <t>〒８９０-００８２
鹿児島市西紫原四丁目４１－３３
内木場 裕　　宛</t>
    <rPh sb="14" eb="17">
      <t>ニシムラサキバル</t>
    </rPh>
    <rPh sb="17" eb="20">
      <t>ヨンチョウメ</t>
    </rPh>
    <rPh sb="26" eb="27">
      <t>ウチ</t>
    </rPh>
    <rPh sb="27" eb="29">
      <t>コバ</t>
    </rPh>
    <rPh sb="30" eb="31">
      <t>ユタカ</t>
    </rPh>
    <phoneticPr fontId="20"/>
  </si>
  <si>
    <t>k-bad@po3.synapse.ne.jp</t>
    <phoneticPr fontId="20"/>
  </si>
  <si>
    <t>〒８９８-００４６
枕崎市園見本町２７９
榊 辰弘　　宛</t>
    <phoneticPr fontId="20"/>
  </si>
  <si>
    <t>takemoto-t@mvb.biglobe.ne.jp</t>
    <phoneticPr fontId="20"/>
  </si>
  <si>
    <t>草道</t>
    <rPh sb="0" eb="2">
      <t>クサミチ</t>
    </rPh>
    <phoneticPr fontId="20"/>
  </si>
  <si>
    <t>〒８９２-０８６３
鹿児島市西坂元町５８－１
鹿児島商業高校　　草道 拓郎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4">
      <t>クサミチ</t>
    </rPh>
    <rPh sb="35" eb="37">
      <t>タクロウ</t>
    </rPh>
    <phoneticPr fontId="20"/>
  </si>
  <si>
    <t>０９０－５０２０－３０３６</t>
    <phoneticPr fontId="20"/>
  </si>
  <si>
    <t>小田</t>
    <rPh sb="0" eb="2">
      <t>オダ</t>
    </rPh>
    <phoneticPr fontId="20"/>
  </si>
  <si>
    <t>〒８９０-００６７
鹿児島市真砂本町５０－１
井手 一郎　　宛</t>
    <rPh sb="14" eb="16">
      <t>マサゴ</t>
    </rPh>
    <rPh sb="16" eb="18">
      <t>ホンマチ</t>
    </rPh>
    <rPh sb="23" eb="25">
      <t>イデ</t>
    </rPh>
    <rPh sb="26" eb="28">
      <t>イチロウ</t>
    </rPh>
    <phoneticPr fontId="20"/>
  </si>
  <si>
    <t>odauf@po5.synapse.ne.jp</t>
    <phoneticPr fontId="20"/>
  </si>
  <si>
    <t>０９０－２５８９－６１０８</t>
    <phoneticPr fontId="20"/>
  </si>
  <si>
    <t>〒８９０-００１１
鹿児島市玉里団地１－４０－２８
小田 稔　　宛</t>
    <phoneticPr fontId="20"/>
  </si>
  <si>
    <t>大会日程表・・・・・・・・・・・・・・・・・・・・・・・・・・・・・・・・・・・・・・</t>
    <phoneticPr fontId="20"/>
  </si>
  <si>
    <t>中学校名</t>
    <rPh sb="0" eb="3">
      <t>チュウガッコウ</t>
    </rPh>
    <rPh sb="3" eb="4">
      <t>メイ</t>
    </rPh>
    <phoneticPr fontId="20"/>
  </si>
  <si>
    <t>中学校</t>
    <rPh sb="0" eb="3">
      <t>チュウガッコウ</t>
    </rPh>
    <phoneticPr fontId="20"/>
  </si>
  <si>
    <t>監督氏名</t>
    <rPh sb="0" eb="2">
      <t>カントク</t>
    </rPh>
    <rPh sb="2" eb="4">
      <t>シメイ</t>
    </rPh>
    <phoneticPr fontId="20"/>
  </si>
  <si>
    <t>印</t>
    <phoneticPr fontId="20"/>
  </si>
  <si>
    <t>中学校住所</t>
    <rPh sb="0" eb="3">
      <t>チュウガッコウ</t>
    </rPh>
    <rPh sb="3" eb="5">
      <t>ジュウショ</t>
    </rPh>
    <phoneticPr fontId="20"/>
  </si>
  <si>
    <t>〒</t>
    <phoneticPr fontId="20"/>
  </si>
  <si>
    <t>電話</t>
    <rPh sb="0" eb="2">
      <t>デンワ</t>
    </rPh>
    <phoneticPr fontId="20"/>
  </si>
  <si>
    <t>コーチ または 
　マネージャー 氏名</t>
    <rPh sb="17" eb="19">
      <t>シメイ</t>
    </rPh>
    <phoneticPr fontId="20"/>
  </si>
  <si>
    <r>
      <t xml:space="preserve">区分
</t>
    </r>
    <r>
      <rPr>
        <sz val="8"/>
        <rFont val="ＭＳ Ｐ明朝"/>
        <family val="1"/>
        <charset val="128"/>
      </rPr>
      <t>番号を書く</t>
    </r>
    <rPh sb="0" eb="2">
      <t>クブン</t>
    </rPh>
    <rPh sb="3" eb="5">
      <t>バンゴウ</t>
    </rPh>
    <rPh sb="6" eb="7">
      <t>カ</t>
    </rPh>
    <phoneticPr fontId="20"/>
  </si>
  <si>
    <r>
      <t xml:space="preserve"> 1 コーチ 
 2 マネージャー </t>
    </r>
    <r>
      <rPr>
        <sz val="12"/>
        <rFont val="ＭＳ Ｐ明朝"/>
        <family val="1"/>
        <charset val="128"/>
      </rPr>
      <t/>
    </r>
    <phoneticPr fontId="20"/>
  </si>
  <si>
    <t xml:space="preserve"> 1 学校職員    2 生徒
 3 他　</t>
    <rPh sb="3" eb="5">
      <t>ガッコウ</t>
    </rPh>
    <rPh sb="19" eb="20">
      <t>タ</t>
    </rPh>
    <phoneticPr fontId="20"/>
  </si>
  <si>
    <t>参加料</t>
    <rPh sb="0" eb="3">
      <t>サンカリョウ</t>
    </rPh>
    <phoneticPr fontId="20"/>
  </si>
  <si>
    <t>※参加料は，試合当日，徴収いたします。</t>
    <phoneticPr fontId="20"/>
  </si>
  <si>
    <t>0993-34-2131(山川中)</t>
    <phoneticPr fontId="20"/>
  </si>
  <si>
    <t>下川</t>
    <phoneticPr fontId="20"/>
  </si>
  <si>
    <t>ktbadmk@yahoo.co.jp</t>
    <phoneticPr fontId="20"/>
  </si>
  <si>
    <t>※　単・複は，ともに強い順にそれぞれの欄に番号をつけて下さい。複(ダブルス)の場合は，ペアで同じ番号です。</t>
    <rPh sb="2" eb="3">
      <t>タン</t>
    </rPh>
    <rPh sb="4" eb="5">
      <t>フク</t>
    </rPh>
    <rPh sb="10" eb="11">
      <t>ツヨ</t>
    </rPh>
    <rPh sb="12" eb="13">
      <t>ジュン</t>
    </rPh>
    <rPh sb="19" eb="20">
      <t>ラン</t>
    </rPh>
    <rPh sb="21" eb="23">
      <t>バンゴウ</t>
    </rPh>
    <rPh sb="27" eb="28">
      <t>クダ</t>
    </rPh>
    <rPh sb="31" eb="32">
      <t>フク</t>
    </rPh>
    <rPh sb="39" eb="41">
      <t>バアイ</t>
    </rPh>
    <rPh sb="46" eb="47">
      <t>オナ</t>
    </rPh>
    <rPh sb="48" eb="50">
      <t>バンゴウ</t>
    </rPh>
    <phoneticPr fontId="20"/>
  </si>
  <si>
    <t>※　上記の参加申込書のデータを</t>
    <phoneticPr fontId="20"/>
  </si>
  <si>
    <t>※男子・女子は別々の申込用紙にご記入下さい。</t>
    <rPh sb="1" eb="3">
      <t>ダンシ</t>
    </rPh>
    <rPh sb="4" eb="6">
      <t>ジョシ</t>
    </rPh>
    <rPh sb="7" eb="9">
      <t>ベツベツ</t>
    </rPh>
    <rPh sb="10" eb="12">
      <t>モウシコミ</t>
    </rPh>
    <rPh sb="12" eb="14">
      <t>ヨウシ</t>
    </rPh>
    <rPh sb="16" eb="18">
      <t>キニュウ</t>
    </rPh>
    <rPh sb="18" eb="19">
      <t>クダ</t>
    </rPh>
    <phoneticPr fontId="20"/>
  </si>
  <si>
    <t>薩南</t>
    <rPh sb="0" eb="2">
      <t>サツナン</t>
    </rPh>
    <phoneticPr fontId="20"/>
  </si>
  <si>
    <t>下山金隆</t>
    <rPh sb="0" eb="4">
      <t>サガヤマカネタカ</t>
    </rPh>
    <phoneticPr fontId="20"/>
  </si>
  <si>
    <t>８９７－０３０２南九州市知覧町郡５２３２</t>
    <rPh sb="8" eb="12">
      <t>ミナミキュウシュウシ</t>
    </rPh>
    <rPh sb="12" eb="15">
      <t>チランチョウ</t>
    </rPh>
    <rPh sb="15" eb="16">
      <t>コオリ</t>
    </rPh>
    <phoneticPr fontId="20"/>
  </si>
  <si>
    <t>０９０－７４６５－９６３２</t>
    <phoneticPr fontId="20"/>
  </si>
  <si>
    <t>平岡太郎</t>
    <rPh sb="0" eb="2">
      <t>ヒラオカ</t>
    </rPh>
    <rPh sb="2" eb="4">
      <t>タロウ</t>
    </rPh>
    <phoneticPr fontId="20"/>
  </si>
  <si>
    <t>鹿児島県中学校新人バドミントン大会</t>
    <phoneticPr fontId="20"/>
  </si>
  <si>
    <t>※　今大会に関する問い合わせ先は下川です。何かあれば上記メールアドレスにメールにて連絡をお願いします。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rPh sb="16" eb="18">
      <t>シモカワ</t>
    </rPh>
    <rPh sb="26" eb="28">
      <t>ジョウキ</t>
    </rPh>
    <phoneticPr fontId="20"/>
  </si>
  <si>
    <t>に送信してください。（最新版をダウンロードして使用すること）</t>
    <rPh sb="1" eb="3">
      <t>ソウシン</t>
    </rPh>
    <phoneticPr fontId="20"/>
  </si>
  <si>
    <t>上記の者は本校の生徒で、標記大会に出場することを認めます。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phoneticPr fontId="20"/>
  </si>
  <si>
    <t>参加料振込額</t>
    <rPh sb="3" eb="5">
      <t>フリコミ</t>
    </rPh>
    <rPh sb="5" eb="6">
      <t>ガク</t>
    </rPh>
    <phoneticPr fontId="20"/>
  </si>
  <si>
    <t>団体</t>
    <rPh sb="0" eb="2">
      <t>ダンタイ</t>
    </rPh>
    <phoneticPr fontId="20"/>
  </si>
  <si>
    <t>D</t>
    <phoneticPr fontId="20"/>
  </si>
  <si>
    <t>S</t>
    <phoneticPr fontId="20"/>
  </si>
  <si>
    <t>合計</t>
    <rPh sb="0" eb="2">
      <t>ゴウケイ</t>
    </rPh>
    <phoneticPr fontId="20"/>
  </si>
  <si>
    <t>D</t>
    <phoneticPr fontId="20"/>
  </si>
  <si>
    <t>S</t>
    <phoneticPr fontId="20"/>
  </si>
  <si>
    <t>振込者名</t>
    <rPh sb="0" eb="2">
      <t>フリコミ</t>
    </rPh>
    <rPh sb="2" eb="3">
      <t>シャ</t>
    </rPh>
    <rPh sb="3" eb="4">
      <t>メイ</t>
    </rPh>
    <phoneticPr fontId="20"/>
  </si>
  <si>
    <t>令和</t>
    <rPh sb="0" eb="2">
      <t>レイワ</t>
    </rPh>
    <phoneticPr fontId="20"/>
  </si>
  <si>
    <t>A</t>
    <phoneticPr fontId="20"/>
  </si>
  <si>
    <t>B</t>
    <phoneticPr fontId="20"/>
  </si>
  <si>
    <t>中学校
ク ラ ブ</t>
    <rPh sb="0" eb="3">
      <t>チュウガッコウ</t>
    </rPh>
    <phoneticPr fontId="20"/>
  </si>
  <si>
    <t>団体名</t>
    <rPh sb="0" eb="2">
      <t>ダンタイ</t>
    </rPh>
    <rPh sb="2" eb="3">
      <t>メイ</t>
    </rPh>
    <phoneticPr fontId="20"/>
  </si>
  <si>
    <t>団体住所</t>
    <rPh sb="0" eb="2">
      <t>ダンタイ</t>
    </rPh>
    <rPh sb="2" eb="4">
      <t>ジュウショ</t>
    </rPh>
    <phoneticPr fontId="20"/>
  </si>
  <si>
    <t>中学校
ク ラ ブ</t>
    <rPh sb="0" eb="1">
      <t>チュウ</t>
    </rPh>
    <rPh sb="1" eb="3">
      <t>ガッコウ</t>
    </rPh>
    <phoneticPr fontId="20"/>
  </si>
  <si>
    <t>校長
代表</t>
    <rPh sb="0" eb="2">
      <t>コウチョウ</t>
    </rPh>
    <rPh sb="3" eb="5">
      <t>ダイヒョウ</t>
    </rPh>
    <phoneticPr fontId="20"/>
  </si>
  <si>
    <t>申込責任者携帯電話</t>
    <rPh sb="0" eb="2">
      <t>モウシコミ</t>
    </rPh>
    <rPh sb="2" eb="5">
      <t>セキニンシャ</t>
    </rPh>
    <rPh sb="5" eb="7">
      <t>ケイタイ</t>
    </rPh>
    <rPh sb="7" eb="9">
      <t>デンワ</t>
    </rPh>
    <phoneticPr fontId="20"/>
  </si>
  <si>
    <t>※　今大会に関する問い合わせ先は橋野です。何かあれば上記メールアドレスにメールにて連絡をお願いします。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rPh sb="16" eb="18">
      <t>ハシノ</t>
    </rPh>
    <rPh sb="26" eb="28">
      <t>ジョウキ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</si>
</sst>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/d"/>
  </numFmts>
  <fonts count="4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1"/>
      <color indexed="9"/>
      <name val="ＭＳ Ｐゴシック"/>
      <family val="3"/>
      <charset val="128"/>
    </font>
    <font>
      <b/>
      <sz val="16"/>
      <color indexed="10"/>
      <name val="HG創英角ﾎﾟｯﾌﾟ体"/>
      <family val="3"/>
      <charset val="128"/>
    </font>
    <font>
      <b/>
      <sz val="14"/>
      <color indexed="10"/>
      <name val="HG創英角ﾎﾟｯﾌﾟ体"/>
      <family val="3"/>
      <charset val="128"/>
    </font>
    <font>
      <sz val="6"/>
      <name val="ＭＳ Ｐ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8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2" fillId="0" borderId="0" xfId="28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8" fillId="0" borderId="0" xfId="0" applyFont="1" applyAlignment="1">
      <alignment vertical="top" wrapText="1"/>
    </xf>
    <xf numFmtId="0" fontId="0" fillId="24" borderId="10" xfId="0" applyFill="1" applyBorder="1" applyAlignment="1" applyProtection="1">
      <alignment horizontal="left" vertical="center" indent="1"/>
      <protection locked="0"/>
    </xf>
    <xf numFmtId="0" fontId="0" fillId="0" borderId="11" xfId="0" applyBorder="1" applyAlignment="1">
      <alignment vertical="center" wrapText="1"/>
    </xf>
    <xf numFmtId="0" fontId="0" fillId="0" borderId="11" xfId="0" applyBorder="1">
      <alignment vertical="center"/>
    </xf>
    <xf numFmtId="0" fontId="0" fillId="24" borderId="11" xfId="0" applyFill="1" applyBorder="1" applyAlignment="1" applyProtection="1">
      <alignment horizontal="left" vertical="center" indent="1"/>
      <protection locked="0"/>
    </xf>
    <xf numFmtId="0" fontId="0" fillId="0" borderId="12" xfId="0" applyBorder="1">
      <alignment vertical="center"/>
    </xf>
    <xf numFmtId="0" fontId="0" fillId="24" borderId="11" xfId="0" applyFill="1" applyBorder="1" applyAlignment="1">
      <alignment horizontal="left" vertical="center" indent="1"/>
    </xf>
    <xf numFmtId="0" fontId="0" fillId="25" borderId="1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8" fillId="0" borderId="0" xfId="0" applyFont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37" fillId="0" borderId="0" xfId="0" applyFont="1" applyProtection="1">
      <alignment vertical="center"/>
      <protection hidden="1"/>
    </xf>
    <xf numFmtId="0" fontId="38" fillId="0" borderId="0" xfId="0" applyFont="1" applyAlignment="1" applyProtection="1">
      <alignment horizontal="center" vertical="center" shrinkToFi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14" fontId="22" fillId="0" borderId="0" xfId="0" applyNumberFormat="1" applyFont="1">
      <alignment vertical="center"/>
    </xf>
    <xf numFmtId="14" fontId="35" fillId="0" borderId="0" xfId="0" applyNumberFormat="1" applyFont="1">
      <alignment vertical="center"/>
    </xf>
    <xf numFmtId="0" fontId="39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2" fillId="0" borderId="0" xfId="0" applyFont="1" applyAlignment="1"/>
    <xf numFmtId="0" fontId="22" fillId="0" borderId="20" xfId="0" applyFont="1" applyBorder="1">
      <alignment vertical="center"/>
    </xf>
    <xf numFmtId="0" fontId="22" fillId="0" borderId="20" xfId="0" applyFont="1" applyBorder="1" applyAlignment="1">
      <alignment horizontal="right" vertical="center"/>
    </xf>
    <xf numFmtId="0" fontId="27" fillId="0" borderId="20" xfId="0" applyFont="1" applyBorder="1" applyAlignment="1">
      <alignment horizontal="center" vertical="center"/>
    </xf>
    <xf numFmtId="0" fontId="22" fillId="0" borderId="17" xfId="0" applyFont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9" fillId="0" borderId="33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left" vertical="center" shrinkToFit="1"/>
    </xf>
    <xf numFmtId="0" fontId="22" fillId="0" borderId="20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15" xfId="0" applyFont="1" applyBorder="1" applyAlignment="1">
      <alignment horizontal="left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7" fillId="27" borderId="11" xfId="0" applyFont="1" applyFill="1" applyBorder="1" applyAlignment="1" applyProtection="1">
      <alignment horizontal="center" vertical="center" shrinkToFit="1"/>
      <protection locked="0"/>
    </xf>
    <xf numFmtId="0" fontId="27" fillId="0" borderId="17" xfId="0" applyFont="1" applyBorder="1" applyAlignment="1">
      <alignment horizontal="left" vertical="center" shrinkToFit="1"/>
    </xf>
    <xf numFmtId="0" fontId="27" fillId="0" borderId="18" xfId="0" applyFont="1" applyBorder="1" applyAlignment="1">
      <alignment horizontal="left" vertical="center" shrinkToFit="1"/>
    </xf>
    <xf numFmtId="0" fontId="27" fillId="0" borderId="19" xfId="0" applyFont="1" applyBorder="1" applyAlignment="1">
      <alignment horizontal="left" vertical="center" shrinkToFit="1"/>
    </xf>
    <xf numFmtId="0" fontId="27" fillId="0" borderId="17" xfId="0" applyFont="1" applyBorder="1" applyAlignment="1" applyProtection="1">
      <alignment horizontal="center" vertical="center" shrinkToFit="1"/>
      <protection locked="0"/>
    </xf>
    <xf numFmtId="0" fontId="27" fillId="0" borderId="18" xfId="0" applyFont="1" applyBorder="1" applyAlignment="1" applyProtection="1">
      <alignment horizontal="center" vertical="center" shrinkToFit="1"/>
      <protection locked="0"/>
    </xf>
    <xf numFmtId="0" fontId="27" fillId="0" borderId="19" xfId="0" applyFont="1" applyBorder="1" applyAlignment="1" applyProtection="1">
      <alignment horizontal="center" vertical="center" shrinkToFit="1"/>
      <protection locked="0"/>
    </xf>
    <xf numFmtId="0" fontId="27" fillId="27" borderId="13" xfId="0" applyFont="1" applyFill="1" applyBorder="1" applyAlignment="1" applyProtection="1">
      <alignment horizontal="center" vertical="center" shrinkToFit="1"/>
      <protection locked="0"/>
    </xf>
    <xf numFmtId="0" fontId="27" fillId="27" borderId="14" xfId="0" applyFont="1" applyFill="1" applyBorder="1" applyAlignment="1" applyProtection="1">
      <alignment horizontal="center" vertical="center" shrinkToFit="1"/>
      <protection locked="0"/>
    </xf>
    <xf numFmtId="0" fontId="27" fillId="27" borderId="15" xfId="0" applyFont="1" applyFill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7" fillId="24" borderId="11" xfId="0" applyFont="1" applyFill="1" applyBorder="1" applyAlignment="1" applyProtection="1">
      <alignment horizontal="left" vertical="center" shrinkToFit="1"/>
      <protection locked="0"/>
    </xf>
    <xf numFmtId="0" fontId="27" fillId="24" borderId="13" xfId="0" applyFont="1" applyFill="1" applyBorder="1" applyAlignment="1" applyProtection="1">
      <alignment horizontal="left" vertical="center" shrinkToFit="1"/>
      <protection locked="0"/>
    </xf>
    <xf numFmtId="0" fontId="27" fillId="24" borderId="14" xfId="0" applyFont="1" applyFill="1" applyBorder="1" applyAlignment="1" applyProtection="1">
      <alignment horizontal="left" vertical="center" shrinkToFit="1"/>
      <protection locked="0"/>
    </xf>
    <xf numFmtId="0" fontId="27" fillId="24" borderId="15" xfId="0" applyFont="1" applyFill="1" applyBorder="1" applyAlignment="1" applyProtection="1">
      <alignment horizontal="left" vertical="center" shrinkToFit="1"/>
      <protection locked="0"/>
    </xf>
    <xf numFmtId="0" fontId="22" fillId="0" borderId="3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7" fillId="24" borderId="35" xfId="0" applyFont="1" applyFill="1" applyBorder="1" applyAlignment="1" applyProtection="1">
      <alignment horizontal="left" vertical="center" shrinkToFit="1"/>
      <protection locked="0"/>
    </xf>
    <xf numFmtId="0" fontId="27" fillId="24" borderId="20" xfId="0" applyFont="1" applyFill="1" applyBorder="1" applyAlignment="1" applyProtection="1">
      <alignment horizontal="left" vertical="center" shrinkToFit="1"/>
      <protection locked="0"/>
    </xf>
    <xf numFmtId="0" fontId="27" fillId="24" borderId="36" xfId="0" applyFont="1" applyFill="1" applyBorder="1" applyAlignment="1" applyProtection="1">
      <alignment horizontal="left" vertical="center" shrinkToFit="1"/>
      <protection locked="0"/>
    </xf>
    <xf numFmtId="0" fontId="27" fillId="0" borderId="21" xfId="0" applyFont="1" applyBorder="1" applyAlignment="1" applyProtection="1">
      <alignment horizontal="center" vertical="center" shrinkToFit="1"/>
      <protection locked="0"/>
    </xf>
    <xf numFmtId="0" fontId="27" fillId="0" borderId="22" xfId="0" applyFont="1" applyBorder="1" applyAlignment="1" applyProtection="1">
      <alignment horizontal="center" vertical="center" shrinkToFit="1"/>
      <protection locked="0"/>
    </xf>
    <xf numFmtId="0" fontId="27" fillId="0" borderId="23" xfId="0" applyFont="1" applyBorder="1" applyAlignment="1" applyProtection="1">
      <alignment horizontal="center" vertical="center" shrinkToFit="1"/>
      <protection locked="0"/>
    </xf>
    <xf numFmtId="0" fontId="27" fillId="27" borderId="35" xfId="0" applyFont="1" applyFill="1" applyBorder="1" applyAlignment="1" applyProtection="1">
      <alignment horizontal="center" vertical="center" shrinkToFit="1"/>
      <protection locked="0"/>
    </xf>
    <xf numFmtId="0" fontId="27" fillId="27" borderId="20" xfId="0" applyFont="1" applyFill="1" applyBorder="1" applyAlignment="1" applyProtection="1">
      <alignment horizontal="center" vertical="center" shrinkToFit="1"/>
      <protection locked="0"/>
    </xf>
    <xf numFmtId="0" fontId="27" fillId="27" borderId="36" xfId="0" applyFont="1" applyFill="1" applyBorder="1" applyAlignment="1" applyProtection="1">
      <alignment horizontal="center" vertical="center" shrinkToFit="1"/>
      <protection locked="0"/>
    </xf>
    <xf numFmtId="0" fontId="22" fillId="0" borderId="40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7" fillId="0" borderId="21" xfId="0" applyFont="1" applyBorder="1" applyAlignment="1">
      <alignment horizontal="left" vertical="center" shrinkToFit="1"/>
    </xf>
    <xf numFmtId="0" fontId="27" fillId="0" borderId="22" xfId="0" applyFont="1" applyBorder="1" applyAlignment="1">
      <alignment horizontal="left" vertical="center" shrinkToFit="1"/>
    </xf>
    <xf numFmtId="0" fontId="27" fillId="0" borderId="23" xfId="0" applyFont="1" applyBorder="1" applyAlignment="1">
      <alignment horizontal="left" vertical="center" shrinkToFit="1"/>
    </xf>
    <xf numFmtId="0" fontId="27" fillId="24" borderId="10" xfId="0" applyFont="1" applyFill="1" applyBorder="1" applyAlignment="1" applyProtection="1">
      <alignment horizontal="left" vertical="center" shrinkToFit="1"/>
      <protection locked="0"/>
    </xf>
    <xf numFmtId="0" fontId="27" fillId="27" borderId="10" xfId="0" applyFont="1" applyFill="1" applyBorder="1" applyAlignment="1" applyProtection="1">
      <alignment horizontal="center" vertical="center" shrinkToFit="1"/>
      <protection locked="0"/>
    </xf>
    <xf numFmtId="0" fontId="27" fillId="27" borderId="29" xfId="0" applyFont="1" applyFill="1" applyBorder="1" applyAlignment="1" applyProtection="1">
      <alignment horizontal="center" vertical="center" shrinkToFit="1"/>
      <protection locked="0"/>
    </xf>
    <xf numFmtId="0" fontId="27" fillId="27" borderId="30" xfId="0" applyFont="1" applyFill="1" applyBorder="1" applyAlignment="1" applyProtection="1">
      <alignment horizontal="center" vertical="center" shrinkToFit="1"/>
      <protection locked="0"/>
    </xf>
    <xf numFmtId="0" fontId="27" fillId="27" borderId="31" xfId="0" applyFont="1" applyFill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0" fontId="22" fillId="0" borderId="14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1" xfId="0" applyFont="1" applyBorder="1" applyAlignment="1">
      <alignment horizontal="distributed" vertical="center" wrapText="1"/>
    </xf>
    <xf numFmtId="0" fontId="22" fillId="0" borderId="11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41" fillId="0" borderId="13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49" fontId="29" fillId="0" borderId="16" xfId="0" applyNumberFormat="1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0" fillId="0" borderId="14" xfId="0" applyBorder="1">
      <alignment vertical="center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29" borderId="0" xfId="0" applyFill="1" applyAlignment="1">
      <alignment horizontal="center" vertical="center" shrinkToFit="1"/>
    </xf>
    <xf numFmtId="0" fontId="24" fillId="24" borderId="0" xfId="0" applyFont="1" applyFill="1" applyAlignment="1" applyProtection="1">
      <alignment horizontal="center" vertical="center"/>
      <protection locked="0"/>
    </xf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27" fillId="24" borderId="20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24" borderId="13" xfId="0" applyFont="1" applyFill="1" applyBorder="1" applyAlignment="1" applyProtection="1">
      <alignment horizontal="center" vertical="center"/>
      <protection locked="0"/>
    </xf>
    <xf numFmtId="0" fontId="21" fillId="24" borderId="14" xfId="0" applyFont="1" applyFill="1" applyBorder="1" applyAlignment="1" applyProtection="1">
      <alignment horizontal="center" vertical="center"/>
      <protection locked="0"/>
    </xf>
    <xf numFmtId="0" fontId="21" fillId="24" borderId="15" xfId="0" applyFont="1" applyFill="1" applyBorder="1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 wrapText="1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0" fontId="22" fillId="0" borderId="32" xfId="0" applyFont="1" applyBorder="1" applyAlignment="1">
      <alignment horizontal="center" vertical="center" textRotation="255"/>
    </xf>
    <xf numFmtId="0" fontId="22" fillId="0" borderId="33" xfId="0" applyFont="1" applyBorder="1" applyAlignment="1">
      <alignment horizontal="center" vertical="center" textRotation="255"/>
    </xf>
    <xf numFmtId="0" fontId="22" fillId="0" borderId="34" xfId="0" applyFont="1" applyBorder="1" applyAlignment="1">
      <alignment horizontal="center" vertical="center" textRotation="255"/>
    </xf>
    <xf numFmtId="0" fontId="22" fillId="0" borderId="37" xfId="0" applyFont="1" applyBorder="1" applyAlignment="1">
      <alignment horizontal="center" vertical="center" textRotation="255"/>
    </xf>
    <xf numFmtId="0" fontId="22" fillId="0" borderId="38" xfId="0" applyFont="1" applyBorder="1" applyAlignment="1">
      <alignment horizontal="center" vertical="center" textRotation="255"/>
    </xf>
    <xf numFmtId="0" fontId="22" fillId="0" borderId="39" xfId="0" applyFont="1" applyBorder="1" applyAlignment="1">
      <alignment horizontal="center" vertical="center" textRotation="255"/>
    </xf>
    <xf numFmtId="0" fontId="23" fillId="0" borderId="0" xfId="0" applyFont="1">
      <alignment vertical="center"/>
    </xf>
    <xf numFmtId="0" fontId="24" fillId="0" borderId="0" xfId="0" applyFont="1" applyAlignment="1">
      <alignment horizontal="distributed" vertical="center" shrinkToFit="1"/>
    </xf>
    <xf numFmtId="0" fontId="22" fillId="0" borderId="15" xfId="0" applyFont="1" applyBorder="1" applyAlignment="1">
      <alignment horizontal="distributed" vertical="center"/>
    </xf>
    <xf numFmtId="0" fontId="24" fillId="24" borderId="13" xfId="0" applyFont="1" applyFill="1" applyBorder="1" applyAlignment="1" applyProtection="1">
      <alignment horizontal="center" vertical="center"/>
      <protection locked="0"/>
    </xf>
    <xf numFmtId="0" fontId="24" fillId="24" borderId="14" xfId="0" applyFont="1" applyFill="1" applyBorder="1" applyAlignment="1" applyProtection="1">
      <alignment horizontal="center" vertical="center"/>
      <protection locked="0"/>
    </xf>
    <xf numFmtId="49" fontId="27" fillId="24" borderId="14" xfId="0" applyNumberFormat="1" applyFont="1" applyFill="1" applyBorder="1" applyAlignment="1" applyProtection="1">
      <alignment horizontal="left" vertical="center" shrinkToFit="1"/>
      <protection locked="0"/>
    </xf>
    <xf numFmtId="0" fontId="0" fillId="24" borderId="14" xfId="0" applyFill="1" applyBorder="1" applyAlignment="1" applyProtection="1">
      <alignment horizontal="left" vertical="center" shrinkToFit="1"/>
      <protection locked="0"/>
    </xf>
    <xf numFmtId="0" fontId="0" fillId="24" borderId="15" xfId="0" applyFill="1" applyBorder="1" applyAlignment="1" applyProtection="1">
      <alignment horizontal="left" vertical="center" shrinkToFit="1"/>
      <protection locked="0"/>
    </xf>
    <xf numFmtId="49" fontId="27" fillId="24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24" fillId="25" borderId="13" xfId="0" applyFont="1" applyFill="1" applyBorder="1" applyAlignment="1" applyProtection="1">
      <alignment horizontal="left" vertical="center" indent="1" shrinkToFit="1"/>
      <protection locked="0"/>
    </xf>
    <xf numFmtId="0" fontId="0" fillId="0" borderId="14" xfId="0" applyBorder="1" applyAlignment="1" applyProtection="1">
      <alignment horizontal="left" vertical="center" indent="1" shrinkToFit="1"/>
      <protection locked="0"/>
    </xf>
    <xf numFmtId="0" fontId="31" fillId="28" borderId="0" xfId="28" applyFont="1" applyFill="1" applyBorder="1" applyAlignment="1" applyProtection="1">
      <alignment horizontal="center" vertical="center"/>
    </xf>
    <xf numFmtId="0" fontId="31" fillId="0" borderId="0" xfId="28" applyFont="1" applyFill="1" applyBorder="1" applyAlignment="1" applyProtection="1">
      <alignment horizontal="center" vertical="center"/>
    </xf>
    <xf numFmtId="0" fontId="27" fillId="24" borderId="14" xfId="0" applyFont="1" applyFill="1" applyBorder="1" applyAlignment="1" applyProtection="1">
      <alignment horizontal="center" vertical="center"/>
      <protection locked="0"/>
    </xf>
    <xf numFmtId="0" fontId="27" fillId="24" borderId="24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right" vertical="center" shrinkToFit="1"/>
    </xf>
    <xf numFmtId="0" fontId="27" fillId="0" borderId="20" xfId="0" applyFont="1" applyBorder="1" applyAlignment="1">
      <alignment horizontal="right" vertical="center" shrinkToFi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4" fillId="0" borderId="13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left" vertical="center" wrapText="1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27" fillId="0" borderId="13" xfId="0" applyFont="1" applyBorder="1" applyAlignment="1">
      <alignment horizontal="center" vertical="center" shrinkToFit="1"/>
    </xf>
    <xf numFmtId="176" fontId="29" fillId="0" borderId="13" xfId="0" applyNumberFormat="1" applyFont="1" applyBorder="1" applyAlignment="1">
      <alignment horizontal="left" vertical="center" wrapText="1"/>
    </xf>
    <xf numFmtId="176" fontId="29" fillId="0" borderId="14" xfId="0" applyNumberFormat="1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21" fillId="0" borderId="14" xfId="0" applyFont="1" applyBorder="1" applyAlignment="1">
      <alignment horizontal="center" vertical="center" wrapText="1" shrinkToFit="1"/>
    </xf>
    <xf numFmtId="0" fontId="21" fillId="30" borderId="13" xfId="0" applyFont="1" applyFill="1" applyBorder="1" applyAlignment="1">
      <alignment horizontal="center" vertical="center"/>
    </xf>
    <xf numFmtId="0" fontId="21" fillId="30" borderId="14" xfId="0" applyFont="1" applyFill="1" applyBorder="1" applyAlignment="1">
      <alignment horizontal="center" vertical="center"/>
    </xf>
    <xf numFmtId="0" fontId="21" fillId="30" borderId="15" xfId="0" applyFont="1" applyFill="1" applyBorder="1" applyAlignment="1">
      <alignment horizontal="center" vertical="center"/>
    </xf>
    <xf numFmtId="0" fontId="24" fillId="24" borderId="13" xfId="0" applyFont="1" applyFill="1" applyBorder="1" applyAlignment="1" applyProtection="1">
      <alignment horizontal="center" vertical="center" shrinkToFit="1"/>
      <protection locked="0"/>
    </xf>
    <xf numFmtId="0" fontId="24" fillId="24" borderId="14" xfId="0" applyFont="1" applyFill="1" applyBorder="1" applyAlignment="1" applyProtection="1">
      <alignment horizontal="center" vertical="center" shrinkToFit="1"/>
      <protection locked="0"/>
    </xf>
    <xf numFmtId="0" fontId="24" fillId="24" borderId="15" xfId="0" applyFont="1" applyFill="1" applyBorder="1" applyAlignment="1" applyProtection="1">
      <alignment horizontal="center" vertical="center" shrinkToFit="1"/>
      <protection locked="0"/>
    </xf>
    <xf numFmtId="0" fontId="27" fillId="24" borderId="0" xfId="0" applyFont="1" applyFill="1" applyAlignment="1" applyProtection="1">
      <alignment horizontal="right" vertical="center" shrinkToFit="1"/>
      <protection locked="0"/>
    </xf>
    <xf numFmtId="0" fontId="27" fillId="24" borderId="20" xfId="0" applyFont="1" applyFill="1" applyBorder="1" applyAlignment="1" applyProtection="1">
      <alignment horizontal="right" vertical="center" shrinkToFit="1"/>
      <protection locked="0"/>
    </xf>
    <xf numFmtId="0" fontId="38" fillId="0" borderId="0" xfId="0" applyFont="1" applyAlignment="1" applyProtection="1">
      <alignment horizontal="center" vertical="center" shrinkToFi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2" fillId="0" borderId="16" xfId="0" applyFont="1" applyBorder="1" applyAlignment="1">
      <alignment horizontal="center" vertical="center"/>
    </xf>
    <xf numFmtId="38" fontId="22" fillId="26" borderId="14" xfId="34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38" fontId="21" fillId="26" borderId="13" xfId="34" applyFont="1" applyFill="1" applyBorder="1" applyAlignment="1" applyProtection="1">
      <alignment horizontal="center" vertical="center"/>
      <protection locked="0"/>
    </xf>
    <xf numFmtId="38" fontId="21" fillId="26" borderId="14" xfId="34" applyFont="1" applyFill="1" applyBorder="1" applyAlignment="1" applyProtection="1">
      <alignment horizontal="center" vertical="center"/>
      <protection locked="0"/>
    </xf>
    <xf numFmtId="38" fontId="21" fillId="26" borderId="15" xfId="34" applyFont="1" applyFill="1" applyBorder="1" applyAlignment="1" applyProtection="1">
      <alignment horizontal="center" vertical="center"/>
      <protection locked="0"/>
    </xf>
    <xf numFmtId="38" fontId="22" fillId="24" borderId="14" xfId="34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 shrinkToFit="1"/>
      <protection hidden="1"/>
    </xf>
    <xf numFmtId="0" fontId="27" fillId="0" borderId="21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shrinkToFit="1"/>
    </xf>
    <xf numFmtId="0" fontId="27" fillId="27" borderId="13" xfId="0" applyFont="1" applyFill="1" applyBorder="1" applyAlignment="1">
      <alignment horizontal="center" vertical="center" shrinkToFit="1"/>
    </xf>
    <xf numFmtId="0" fontId="27" fillId="27" borderId="14" xfId="0" applyFont="1" applyFill="1" applyBorder="1" applyAlignment="1">
      <alignment horizontal="center" vertical="center" shrinkToFit="1"/>
    </xf>
    <xf numFmtId="0" fontId="27" fillId="27" borderId="15" xfId="0" applyFont="1" applyFill="1" applyBorder="1" applyAlignment="1">
      <alignment horizontal="center" vertical="center" shrinkToFit="1"/>
    </xf>
    <xf numFmtId="0" fontId="27" fillId="27" borderId="11" xfId="0" applyFont="1" applyFill="1" applyBorder="1" applyAlignment="1">
      <alignment horizontal="center" vertical="center" shrinkToFit="1"/>
    </xf>
    <xf numFmtId="0" fontId="6" fillId="0" borderId="0" xfId="28" applyFont="1" applyFill="1" applyBorder="1" applyAlignment="1" applyProtection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49" fontId="22" fillId="0" borderId="14" xfId="0" applyNumberFormat="1" applyFont="1" applyBorder="1" applyAlignment="1">
      <alignment horizontal="center" vertical="center" shrinkToFit="1"/>
    </xf>
    <xf numFmtId="0" fontId="27" fillId="27" borderId="35" xfId="0" applyFont="1" applyFill="1" applyBorder="1" applyAlignment="1">
      <alignment horizontal="center" vertical="center" shrinkToFit="1"/>
    </xf>
    <xf numFmtId="0" fontId="27" fillId="27" borderId="20" xfId="0" applyFont="1" applyFill="1" applyBorder="1" applyAlignment="1">
      <alignment horizontal="center" vertical="center" shrinkToFit="1"/>
    </xf>
    <xf numFmtId="0" fontId="27" fillId="27" borderId="36" xfId="0" applyFont="1" applyFill="1" applyBorder="1" applyAlignment="1">
      <alignment horizontal="center" vertical="center" shrinkToFit="1"/>
    </xf>
    <xf numFmtId="0" fontId="27" fillId="27" borderId="10" xfId="0" applyFont="1" applyFill="1" applyBorder="1" applyAlignment="1">
      <alignment horizontal="center" vertical="center" shrinkToFit="1"/>
    </xf>
    <xf numFmtId="0" fontId="24" fillId="0" borderId="0" xfId="0" applyFont="1" applyAlignment="1" applyProtection="1">
      <alignment horizontal="distributed" vertical="center" shrinkToFit="1"/>
      <protection locked="0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5" fontId="27" fillId="24" borderId="14" xfId="0" applyNumberFormat="1" applyFont="1" applyFill="1" applyBorder="1" applyAlignment="1" applyProtection="1">
      <alignment horizontal="center" vertical="center" shrinkToFit="1"/>
      <protection locked="0"/>
    </xf>
    <xf numFmtId="5" fontId="29" fillId="0" borderId="14" xfId="0" applyNumberFormat="1" applyFont="1" applyBorder="1" applyAlignment="1">
      <alignment horizontal="center" vertical="center"/>
    </xf>
    <xf numFmtId="0" fontId="29" fillId="0" borderId="14" xfId="0" applyFont="1" applyBorder="1">
      <alignment vertical="center"/>
    </xf>
    <xf numFmtId="0" fontId="29" fillId="0" borderId="15" xfId="0" applyFont="1" applyBorder="1">
      <alignment vertical="center"/>
    </xf>
    <xf numFmtId="0" fontId="27" fillId="24" borderId="15" xfId="0" applyFont="1" applyFill="1" applyBorder="1" applyAlignment="1" applyProtection="1">
      <alignment horizontal="center" vertical="center"/>
      <protection locked="0"/>
    </xf>
    <xf numFmtId="0" fontId="21" fillId="24" borderId="11" xfId="0" applyFont="1" applyFill="1" applyBorder="1" applyAlignment="1" applyProtection="1">
      <alignment horizontal="center" vertical="center"/>
      <protection locked="0"/>
    </xf>
    <xf numFmtId="0" fontId="22" fillId="25" borderId="14" xfId="0" applyFont="1" applyFill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234950</xdr:rowOff>
    </xdr:from>
    <xdr:to>
      <xdr:col>69</xdr:col>
      <xdr:colOff>69850</xdr:colOff>
      <xdr:row>4</xdr:row>
      <xdr:rowOff>158750</xdr:rowOff>
    </xdr:to>
    <xdr:grpSp>
      <xdr:nvGrpSpPr>
        <xdr:cNvPr id="4623" name="Group 218">
          <a:extLst>
            <a:ext uri="{FF2B5EF4-FFF2-40B4-BE49-F238E27FC236}">
              <a16:creationId xmlns:a16="http://schemas.microsoft.com/office/drawing/2014/main" id="{2DDF871D-C15C-5DFF-5D06-D7477C50A102}"/>
            </a:ext>
          </a:extLst>
        </xdr:cNvPr>
        <xdr:cNvGrpSpPr>
          <a:grpSpLocks/>
        </xdr:cNvGrpSpPr>
      </xdr:nvGrpSpPr>
      <xdr:grpSpPr bwMode="auto">
        <a:xfrm>
          <a:off x="990600" y="406400"/>
          <a:ext cx="4775200" cy="393700"/>
          <a:chOff x="120" y="42"/>
          <a:chExt cx="578" cy="43"/>
        </a:xfrm>
      </xdr:grpSpPr>
      <xdr:sp macro="" textlink="">
        <xdr:nvSpPr>
          <xdr:cNvPr id="4640" name="Line 2">
            <a:extLst>
              <a:ext uri="{FF2B5EF4-FFF2-40B4-BE49-F238E27FC236}">
                <a16:creationId xmlns:a16="http://schemas.microsoft.com/office/drawing/2014/main" id="{B8186D94-2276-68C3-2051-ADC1851739C9}"/>
              </a:ext>
            </a:extLst>
          </xdr:cNvPr>
          <xdr:cNvSpPr>
            <a:spLocks noChangeShapeType="1"/>
          </xdr:cNvSpPr>
        </xdr:nvSpPr>
        <xdr:spPr bwMode="auto">
          <a:xfrm>
            <a:off x="120" y="42"/>
            <a:ext cx="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41" name="AutoShape 3">
            <a:extLst>
              <a:ext uri="{FF2B5EF4-FFF2-40B4-BE49-F238E27FC236}">
                <a16:creationId xmlns:a16="http://schemas.microsoft.com/office/drawing/2014/main" id="{C5C76D41-E665-6F68-54DA-D7BBF9B7B36E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" name="Text Box 4">
            <a:extLst>
              <a:ext uri="{FF2B5EF4-FFF2-40B4-BE49-F238E27FC236}">
                <a16:creationId xmlns:a16="http://schemas.microsoft.com/office/drawing/2014/main" id="{202E6AAE-091A-D35D-9E1F-2FB7CE061C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0</xdr:colOff>
      <xdr:row>3</xdr:row>
      <xdr:rowOff>76200</xdr:rowOff>
    </xdr:from>
    <xdr:to>
      <xdr:col>77</xdr:col>
      <xdr:colOff>260429</xdr:colOff>
      <xdr:row>4</xdr:row>
      <xdr:rowOff>139700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7298909F-9933-4C7E-6DD4-595732F10CB9}"/>
            </a:ext>
          </a:extLst>
        </xdr:cNvPr>
        <xdr:cNvSpPr txBox="1">
          <a:spLocks noChangeArrowheads="1"/>
        </xdr:cNvSpPr>
      </xdr:nvSpPr>
      <xdr:spPr bwMode="auto">
        <a:xfrm>
          <a:off x="7067550" y="552450"/>
          <a:ext cx="1724025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74</xdr:col>
      <xdr:colOff>0</xdr:colOff>
      <xdr:row>10</xdr:row>
      <xdr:rowOff>117475</xdr:rowOff>
    </xdr:from>
    <xdr:to>
      <xdr:col>77</xdr:col>
      <xdr:colOff>260429</xdr:colOff>
      <xdr:row>12</xdr:row>
      <xdr:rowOff>11583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38CD3E98-F171-8EBC-45C2-538C7DDDBFF6}"/>
            </a:ext>
          </a:extLst>
        </xdr:cNvPr>
        <xdr:cNvSpPr txBox="1">
          <a:spLocks noChangeArrowheads="1"/>
        </xdr:cNvSpPr>
      </xdr:nvSpPr>
      <xdr:spPr bwMode="auto">
        <a:xfrm>
          <a:off x="7067550" y="2162175"/>
          <a:ext cx="1724025" cy="3714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74</xdr:col>
      <xdr:colOff>5080</xdr:colOff>
      <xdr:row>14</xdr:row>
      <xdr:rowOff>190500</xdr:rowOff>
    </xdr:from>
    <xdr:to>
      <xdr:col>77</xdr:col>
      <xdr:colOff>285812</xdr:colOff>
      <xdr:row>16</xdr:row>
      <xdr:rowOff>9525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397A235A-BEE0-6AAF-6FE7-AC60F4DA2425}"/>
            </a:ext>
          </a:extLst>
        </xdr:cNvPr>
        <xdr:cNvSpPr txBox="1">
          <a:spLocks noChangeArrowheads="1"/>
        </xdr:cNvSpPr>
      </xdr:nvSpPr>
      <xdr:spPr bwMode="auto">
        <a:xfrm>
          <a:off x="7086600" y="3276600"/>
          <a:ext cx="1724025" cy="390525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12</xdr:col>
      <xdr:colOff>0</xdr:colOff>
      <xdr:row>101</xdr:row>
      <xdr:rowOff>234950</xdr:rowOff>
    </xdr:from>
    <xdr:to>
      <xdr:col>69</xdr:col>
      <xdr:colOff>69850</xdr:colOff>
      <xdr:row>104</xdr:row>
      <xdr:rowOff>158750</xdr:rowOff>
    </xdr:to>
    <xdr:grpSp>
      <xdr:nvGrpSpPr>
        <xdr:cNvPr id="4627" name="Group 219">
          <a:extLst>
            <a:ext uri="{FF2B5EF4-FFF2-40B4-BE49-F238E27FC236}">
              <a16:creationId xmlns:a16="http://schemas.microsoft.com/office/drawing/2014/main" id="{28CAEA7D-5B15-883C-83BD-91C962C9C169}"/>
            </a:ext>
          </a:extLst>
        </xdr:cNvPr>
        <xdr:cNvGrpSpPr>
          <a:grpSpLocks/>
        </xdr:cNvGrpSpPr>
      </xdr:nvGrpSpPr>
      <xdr:grpSpPr bwMode="auto">
        <a:xfrm>
          <a:off x="990600" y="20262850"/>
          <a:ext cx="4775200" cy="393700"/>
          <a:chOff x="120" y="42"/>
          <a:chExt cx="578" cy="43"/>
        </a:xfrm>
      </xdr:grpSpPr>
      <xdr:sp macro="" textlink="">
        <xdr:nvSpPr>
          <xdr:cNvPr id="4637" name="Line 2">
            <a:extLst>
              <a:ext uri="{FF2B5EF4-FFF2-40B4-BE49-F238E27FC236}">
                <a16:creationId xmlns:a16="http://schemas.microsoft.com/office/drawing/2014/main" id="{A4557D2E-1791-C663-45D0-5C14B9801D80}"/>
              </a:ext>
            </a:extLst>
          </xdr:cNvPr>
          <xdr:cNvSpPr>
            <a:spLocks noChangeShapeType="1"/>
          </xdr:cNvSpPr>
        </xdr:nvSpPr>
        <xdr:spPr bwMode="auto">
          <a:xfrm>
            <a:off x="120" y="42"/>
            <a:ext cx="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38" name="AutoShape 3">
            <a:extLst>
              <a:ext uri="{FF2B5EF4-FFF2-40B4-BE49-F238E27FC236}">
                <a16:creationId xmlns:a16="http://schemas.microsoft.com/office/drawing/2014/main" id="{25C6913C-CDA4-A044-7FF5-FE62F794E7D0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156" name="Text Box 4">
            <a:extLst>
              <a:ext uri="{FF2B5EF4-FFF2-40B4-BE49-F238E27FC236}">
                <a16:creationId xmlns:a16="http://schemas.microsoft.com/office/drawing/2014/main" id="{9B1F1611-33A7-9F53-A350-287B9B675EA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5080</xdr:colOff>
      <xdr:row>12</xdr:row>
      <xdr:rowOff>104775</xdr:rowOff>
    </xdr:from>
    <xdr:to>
      <xdr:col>77</xdr:col>
      <xdr:colOff>285812</xdr:colOff>
      <xdr:row>14</xdr:row>
      <xdr:rowOff>104775</xdr:rowOff>
    </xdr:to>
    <xdr:sp macro="" textlink="">
      <xdr:nvSpPr>
        <xdr:cNvPr id="1409" name="Text Box 385">
          <a:extLst>
            <a:ext uri="{FF2B5EF4-FFF2-40B4-BE49-F238E27FC236}">
              <a16:creationId xmlns:a16="http://schemas.microsoft.com/office/drawing/2014/main" id="{E3508F32-DFBB-14D1-9F20-F283D1FD3B2D}"/>
            </a:ext>
          </a:extLst>
        </xdr:cNvPr>
        <xdr:cNvSpPr txBox="1">
          <a:spLocks noChangeArrowheads="1"/>
        </xdr:cNvSpPr>
      </xdr:nvSpPr>
      <xdr:spPr bwMode="auto">
        <a:xfrm>
          <a:off x="7086600" y="2619375"/>
          <a:ext cx="1724025" cy="571500"/>
        </a:xfrm>
        <a:prstGeom prst="rect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中学校名は，男女統一した名称であること。（○○立，中学校は省く）</a:t>
          </a:r>
        </a:p>
      </xdr:txBody>
    </xdr:sp>
    <xdr:clientData/>
  </xdr:twoCellAnchor>
  <xdr:twoCellAnchor>
    <xdr:from>
      <xdr:col>74</xdr:col>
      <xdr:colOff>0</xdr:colOff>
      <xdr:row>5</xdr:row>
      <xdr:rowOff>66675</xdr:rowOff>
    </xdr:from>
    <xdr:to>
      <xdr:col>77</xdr:col>
      <xdr:colOff>260429</xdr:colOff>
      <xdr:row>8</xdr:row>
      <xdr:rowOff>0</xdr:rowOff>
    </xdr:to>
    <xdr:sp macro="" textlink="">
      <xdr:nvSpPr>
        <xdr:cNvPr id="1414" name="Text Box 390">
          <a:extLst>
            <a:ext uri="{FF2B5EF4-FFF2-40B4-BE49-F238E27FC236}">
              <a16:creationId xmlns:a16="http://schemas.microsoft.com/office/drawing/2014/main" id="{852E9FE7-9CFF-8F45-287E-2AF282BAFA4D}"/>
            </a:ext>
          </a:extLst>
        </xdr:cNvPr>
        <xdr:cNvSpPr txBox="1">
          <a:spLocks noChangeArrowheads="1"/>
        </xdr:cNvSpPr>
      </xdr:nvSpPr>
      <xdr:spPr bwMode="auto">
        <a:xfrm>
          <a:off x="7067550" y="885825"/>
          <a:ext cx="1724025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団体戦，個人戦の入力は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8</xdr:row>
      <xdr:rowOff>76200</xdr:rowOff>
    </xdr:from>
    <xdr:to>
      <xdr:col>77</xdr:col>
      <xdr:colOff>260429</xdr:colOff>
      <xdr:row>10</xdr:row>
      <xdr:rowOff>41306</xdr:rowOff>
    </xdr:to>
    <xdr:sp macro="" textlink="">
      <xdr:nvSpPr>
        <xdr:cNvPr id="1415" name="Text Box 391">
          <a:extLst>
            <a:ext uri="{FF2B5EF4-FFF2-40B4-BE49-F238E27FC236}">
              <a16:creationId xmlns:a16="http://schemas.microsoft.com/office/drawing/2014/main" id="{2FBF29E4-909E-5D48-9343-D419BB2DA9BF}"/>
            </a:ext>
          </a:extLst>
        </xdr:cNvPr>
        <xdr:cNvSpPr txBox="1">
          <a:spLocks noChangeArrowheads="1"/>
        </xdr:cNvSpPr>
      </xdr:nvSpPr>
      <xdr:spPr bwMode="auto">
        <a:xfrm>
          <a:off x="7067550" y="1543050"/>
          <a:ext cx="1724025" cy="542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同一ファイルで男女の申し込みをしないこと。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必ずファイル分けをしてください。</a:t>
          </a:r>
        </a:p>
      </xdr:txBody>
    </xdr:sp>
    <xdr:clientData/>
  </xdr:twoCellAnchor>
  <xdr:twoCellAnchor>
    <xdr:from>
      <xdr:col>31</xdr:col>
      <xdr:colOff>76200</xdr:colOff>
      <xdr:row>6</xdr:row>
      <xdr:rowOff>12700</xdr:rowOff>
    </xdr:from>
    <xdr:to>
      <xdr:col>39</xdr:col>
      <xdr:colOff>12700</xdr:colOff>
      <xdr:row>6</xdr:row>
      <xdr:rowOff>127000</xdr:rowOff>
    </xdr:to>
    <xdr:sp macro="" textlink="">
      <xdr:nvSpPr>
        <xdr:cNvPr id="4631" name="円/楕円 15">
          <a:extLst>
            <a:ext uri="{FF2B5EF4-FFF2-40B4-BE49-F238E27FC236}">
              <a16:creationId xmlns:a16="http://schemas.microsoft.com/office/drawing/2014/main" id="{045E4BD0-C952-2204-CAD3-A77903E3AEA4}"/>
            </a:ext>
          </a:extLst>
        </xdr:cNvPr>
        <xdr:cNvSpPr>
          <a:spLocks noChangeArrowheads="1"/>
        </xdr:cNvSpPr>
      </xdr:nvSpPr>
      <xdr:spPr bwMode="auto">
        <a:xfrm>
          <a:off x="2635250" y="895350"/>
          <a:ext cx="596900" cy="1143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42</xdr:row>
      <xdr:rowOff>6350</xdr:rowOff>
    </xdr:from>
    <xdr:to>
      <xdr:col>38</xdr:col>
      <xdr:colOff>12700</xdr:colOff>
      <xdr:row>43</xdr:row>
      <xdr:rowOff>25400</xdr:rowOff>
    </xdr:to>
    <xdr:sp macro="" textlink="">
      <xdr:nvSpPr>
        <xdr:cNvPr id="4632" name="円/楕円 16">
          <a:extLst>
            <a:ext uri="{FF2B5EF4-FFF2-40B4-BE49-F238E27FC236}">
              <a16:creationId xmlns:a16="http://schemas.microsoft.com/office/drawing/2014/main" id="{CD140A70-8896-2E93-A6CA-E86608CC7F6E}"/>
            </a:ext>
          </a:extLst>
        </xdr:cNvPr>
        <xdr:cNvSpPr>
          <a:spLocks noChangeArrowheads="1"/>
        </xdr:cNvSpPr>
      </xdr:nvSpPr>
      <xdr:spPr bwMode="auto">
        <a:xfrm>
          <a:off x="2552700" y="10293350"/>
          <a:ext cx="596900" cy="1778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42</xdr:row>
      <xdr:rowOff>0</xdr:rowOff>
    </xdr:from>
    <xdr:to>
      <xdr:col>46</xdr:col>
      <xdr:colOff>0</xdr:colOff>
      <xdr:row>43</xdr:row>
      <xdr:rowOff>12700</xdr:rowOff>
    </xdr:to>
    <xdr:sp macro="" textlink="">
      <xdr:nvSpPr>
        <xdr:cNvPr id="4633" name="円/楕円 17">
          <a:extLst>
            <a:ext uri="{FF2B5EF4-FFF2-40B4-BE49-F238E27FC236}">
              <a16:creationId xmlns:a16="http://schemas.microsoft.com/office/drawing/2014/main" id="{66DB0FE5-3D3E-F07D-F087-1F4FD23C3D21}"/>
            </a:ext>
          </a:extLst>
        </xdr:cNvPr>
        <xdr:cNvSpPr>
          <a:spLocks noChangeArrowheads="1"/>
        </xdr:cNvSpPr>
      </xdr:nvSpPr>
      <xdr:spPr bwMode="auto">
        <a:xfrm>
          <a:off x="3194050" y="10287000"/>
          <a:ext cx="603250" cy="17145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69850</xdr:colOff>
      <xdr:row>141</xdr:row>
      <xdr:rowOff>38100</xdr:rowOff>
    </xdr:from>
    <xdr:to>
      <xdr:col>38</xdr:col>
      <xdr:colOff>12700</xdr:colOff>
      <xdr:row>143</xdr:row>
      <xdr:rowOff>6350</xdr:rowOff>
    </xdr:to>
    <xdr:sp macro="" textlink="">
      <xdr:nvSpPr>
        <xdr:cNvPr id="4634" name="円/楕円 18">
          <a:extLst>
            <a:ext uri="{FF2B5EF4-FFF2-40B4-BE49-F238E27FC236}">
              <a16:creationId xmlns:a16="http://schemas.microsoft.com/office/drawing/2014/main" id="{C2D81890-5349-ABB5-165B-EA6F73300E48}"/>
            </a:ext>
          </a:extLst>
        </xdr:cNvPr>
        <xdr:cNvSpPr>
          <a:spLocks noChangeArrowheads="1"/>
        </xdr:cNvSpPr>
      </xdr:nvSpPr>
      <xdr:spPr bwMode="auto">
        <a:xfrm>
          <a:off x="2546350" y="30130750"/>
          <a:ext cx="603250" cy="17145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44450</xdr:colOff>
      <xdr:row>142</xdr:row>
      <xdr:rowOff>0</xdr:rowOff>
    </xdr:from>
    <xdr:to>
      <xdr:col>45</xdr:col>
      <xdr:colOff>69850</xdr:colOff>
      <xdr:row>143</xdr:row>
      <xdr:rowOff>12700</xdr:rowOff>
    </xdr:to>
    <xdr:sp macro="" textlink="">
      <xdr:nvSpPr>
        <xdr:cNvPr id="4635" name="円/楕円 19">
          <a:extLst>
            <a:ext uri="{FF2B5EF4-FFF2-40B4-BE49-F238E27FC236}">
              <a16:creationId xmlns:a16="http://schemas.microsoft.com/office/drawing/2014/main" id="{7AB13C94-8FB0-041C-E818-472688D16726}"/>
            </a:ext>
          </a:extLst>
        </xdr:cNvPr>
        <xdr:cNvSpPr>
          <a:spLocks noChangeArrowheads="1"/>
        </xdr:cNvSpPr>
      </xdr:nvSpPr>
      <xdr:spPr bwMode="auto">
        <a:xfrm>
          <a:off x="3181350" y="30137100"/>
          <a:ext cx="603250" cy="17145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50800</xdr:colOff>
      <xdr:row>106</xdr:row>
      <xdr:rowOff>12700</xdr:rowOff>
    </xdr:from>
    <xdr:to>
      <xdr:col>38</xdr:col>
      <xdr:colOff>76200</xdr:colOff>
      <xdr:row>106</xdr:row>
      <xdr:rowOff>127000</xdr:rowOff>
    </xdr:to>
    <xdr:sp macro="" textlink="">
      <xdr:nvSpPr>
        <xdr:cNvPr id="4636" name="円/楕円 20">
          <a:extLst>
            <a:ext uri="{FF2B5EF4-FFF2-40B4-BE49-F238E27FC236}">
              <a16:creationId xmlns:a16="http://schemas.microsoft.com/office/drawing/2014/main" id="{D8524B7C-E375-8784-41D7-1A2F3F156C17}"/>
            </a:ext>
          </a:extLst>
        </xdr:cNvPr>
        <xdr:cNvSpPr>
          <a:spLocks noChangeArrowheads="1"/>
        </xdr:cNvSpPr>
      </xdr:nvSpPr>
      <xdr:spPr bwMode="auto">
        <a:xfrm>
          <a:off x="2609850" y="20751800"/>
          <a:ext cx="603250" cy="1143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74930</xdr:colOff>
      <xdr:row>4</xdr:row>
      <xdr:rowOff>155575</xdr:rowOff>
    </xdr:from>
    <xdr:to>
      <xdr:col>76</xdr:col>
      <xdr:colOff>347966</xdr:colOff>
      <xdr:row>15</xdr:row>
      <xdr:rowOff>66675</xdr:rowOff>
    </xdr:to>
    <xdr:sp macro="" textlink="">
      <xdr:nvSpPr>
        <xdr:cNvPr id="2057" name="WordArt 9">
          <a:extLst>
            <a:ext uri="{FF2B5EF4-FFF2-40B4-BE49-F238E27FC236}">
              <a16:creationId xmlns:a16="http://schemas.microsoft.com/office/drawing/2014/main" id="{7AECEF50-44B3-1534-E016-15240718029D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500187"/>
          <a:ext cx="2628900" cy="1247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FF6600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69</xdr:col>
      <xdr:colOff>44450</xdr:colOff>
      <xdr:row>4</xdr:row>
      <xdr:rowOff>158750</xdr:rowOff>
    </xdr:to>
    <xdr:grpSp>
      <xdr:nvGrpSpPr>
        <xdr:cNvPr id="2453" name="Group 10">
          <a:extLst>
            <a:ext uri="{FF2B5EF4-FFF2-40B4-BE49-F238E27FC236}">
              <a16:creationId xmlns:a16="http://schemas.microsoft.com/office/drawing/2014/main" id="{8DBFD377-37A3-8C2E-49F6-AD7899F9A09D}"/>
            </a:ext>
          </a:extLst>
        </xdr:cNvPr>
        <xdr:cNvGrpSpPr>
          <a:grpSpLocks/>
        </xdr:cNvGrpSpPr>
      </xdr:nvGrpSpPr>
      <xdr:grpSpPr bwMode="auto">
        <a:xfrm>
          <a:off x="990600" y="406400"/>
          <a:ext cx="4749800" cy="387350"/>
          <a:chOff x="119" y="43"/>
          <a:chExt cx="575" cy="42"/>
        </a:xfrm>
      </xdr:grpSpPr>
      <xdr:sp macro="" textlink="">
        <xdr:nvSpPr>
          <xdr:cNvPr id="2458" name="Line 11">
            <a:extLst>
              <a:ext uri="{FF2B5EF4-FFF2-40B4-BE49-F238E27FC236}">
                <a16:creationId xmlns:a16="http://schemas.microsoft.com/office/drawing/2014/main" id="{3DCE3FF8-14E0-8AF1-46FF-8399B9F270E1}"/>
              </a:ext>
            </a:extLst>
          </xdr:cNvPr>
          <xdr:cNvSpPr>
            <a:spLocks noChangeShapeType="1"/>
          </xdr:cNvSpPr>
        </xdr:nvSpPr>
        <xdr:spPr bwMode="auto">
          <a:xfrm>
            <a:off x="119" y="43"/>
            <a:ext cx="5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59" name="AutoShape 12">
            <a:extLst>
              <a:ext uri="{FF2B5EF4-FFF2-40B4-BE49-F238E27FC236}">
                <a16:creationId xmlns:a16="http://schemas.microsoft.com/office/drawing/2014/main" id="{2C061EB4-CE64-A825-AFE1-5BAD9E2EE8AF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61" name="Text Box 13">
            <a:extLst>
              <a:ext uri="{FF2B5EF4-FFF2-40B4-BE49-F238E27FC236}">
                <a16:creationId xmlns:a16="http://schemas.microsoft.com/office/drawing/2014/main" id="{D9898E4E-8432-57E5-DCA7-1F1FE6E42F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5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16</xdr:col>
      <xdr:colOff>76200</xdr:colOff>
      <xdr:row>9</xdr:row>
      <xdr:rowOff>234950</xdr:rowOff>
    </xdr:from>
    <xdr:to>
      <xdr:col>25</xdr:col>
      <xdr:colOff>69850</xdr:colOff>
      <xdr:row>9</xdr:row>
      <xdr:rowOff>234950</xdr:rowOff>
    </xdr:to>
    <xdr:sp macro="" textlink="">
      <xdr:nvSpPr>
        <xdr:cNvPr id="2454" name="Line 47">
          <a:extLst>
            <a:ext uri="{FF2B5EF4-FFF2-40B4-BE49-F238E27FC236}">
              <a16:creationId xmlns:a16="http://schemas.microsoft.com/office/drawing/2014/main" id="{F3C613AB-6E18-D96B-2FCB-A51007E5B528}"/>
            </a:ext>
          </a:extLst>
        </xdr:cNvPr>
        <xdr:cNvSpPr>
          <a:spLocks noChangeShapeType="1"/>
        </xdr:cNvSpPr>
      </xdr:nvSpPr>
      <xdr:spPr bwMode="auto">
        <a:xfrm>
          <a:off x="1397000" y="2070100"/>
          <a:ext cx="73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234950</xdr:rowOff>
    </xdr:from>
    <xdr:to>
      <xdr:col>25</xdr:col>
      <xdr:colOff>76200</xdr:colOff>
      <xdr:row>9</xdr:row>
      <xdr:rowOff>234950</xdr:rowOff>
    </xdr:to>
    <xdr:sp macro="" textlink="">
      <xdr:nvSpPr>
        <xdr:cNvPr id="2455" name="Line 48">
          <a:extLst>
            <a:ext uri="{FF2B5EF4-FFF2-40B4-BE49-F238E27FC236}">
              <a16:creationId xmlns:a16="http://schemas.microsoft.com/office/drawing/2014/main" id="{34835EE1-5754-809D-02FB-C7537A032DD2}"/>
            </a:ext>
          </a:extLst>
        </xdr:cNvPr>
        <xdr:cNvSpPr>
          <a:spLocks noChangeShapeType="1"/>
        </xdr:cNvSpPr>
      </xdr:nvSpPr>
      <xdr:spPr bwMode="auto">
        <a:xfrm>
          <a:off x="1403350" y="2070100"/>
          <a:ext cx="73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76200</xdr:colOff>
      <xdr:row>9</xdr:row>
      <xdr:rowOff>234950</xdr:rowOff>
    </xdr:from>
    <xdr:to>
      <xdr:col>25</xdr:col>
      <xdr:colOff>69850</xdr:colOff>
      <xdr:row>9</xdr:row>
      <xdr:rowOff>234950</xdr:rowOff>
    </xdr:to>
    <xdr:sp macro="" textlink="">
      <xdr:nvSpPr>
        <xdr:cNvPr id="2456" name="Line 47">
          <a:extLst>
            <a:ext uri="{FF2B5EF4-FFF2-40B4-BE49-F238E27FC236}">
              <a16:creationId xmlns:a16="http://schemas.microsoft.com/office/drawing/2014/main" id="{A5F45C43-0BFD-2C06-CB95-4771FB36106B}"/>
            </a:ext>
          </a:extLst>
        </xdr:cNvPr>
        <xdr:cNvSpPr>
          <a:spLocks noChangeShapeType="1"/>
        </xdr:cNvSpPr>
      </xdr:nvSpPr>
      <xdr:spPr bwMode="auto">
        <a:xfrm>
          <a:off x="1397000" y="2070100"/>
          <a:ext cx="73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234950</xdr:rowOff>
    </xdr:from>
    <xdr:to>
      <xdr:col>25</xdr:col>
      <xdr:colOff>76200</xdr:colOff>
      <xdr:row>9</xdr:row>
      <xdr:rowOff>234950</xdr:rowOff>
    </xdr:to>
    <xdr:sp macro="" textlink="">
      <xdr:nvSpPr>
        <xdr:cNvPr id="2457" name="Line 48">
          <a:extLst>
            <a:ext uri="{FF2B5EF4-FFF2-40B4-BE49-F238E27FC236}">
              <a16:creationId xmlns:a16="http://schemas.microsoft.com/office/drawing/2014/main" id="{A6613E6C-C6B4-C3E5-7AB2-B29B19E4C57B}"/>
            </a:ext>
          </a:extLst>
        </xdr:cNvPr>
        <xdr:cNvSpPr>
          <a:spLocks noChangeShapeType="1"/>
        </xdr:cNvSpPr>
      </xdr:nvSpPr>
      <xdr:spPr bwMode="auto">
        <a:xfrm>
          <a:off x="1403350" y="2070100"/>
          <a:ext cx="736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3199" name="Group 1">
          <a:extLst>
            <a:ext uri="{FF2B5EF4-FFF2-40B4-BE49-F238E27FC236}">
              <a16:creationId xmlns:a16="http://schemas.microsoft.com/office/drawing/2014/main" id="{08F7DB8A-B6E1-9594-C2C6-0B6361C3B9AD}"/>
            </a:ext>
          </a:extLst>
        </xdr:cNvPr>
        <xdr:cNvGrpSpPr>
          <a:grpSpLocks/>
        </xdr:cNvGrpSpPr>
      </xdr:nvGrpSpPr>
      <xdr:grpSpPr bwMode="auto">
        <a:xfrm>
          <a:off x="0" y="0"/>
          <a:ext cx="798286" cy="0"/>
          <a:chOff x="1521" y="6485"/>
          <a:chExt cx="9000" cy="5760"/>
        </a:xfrm>
      </xdr:grpSpPr>
      <xdr:sp macro="" textlink="">
        <xdr:nvSpPr>
          <xdr:cNvPr id="3200" name="Rectangle 2">
            <a:extLst>
              <a:ext uri="{FF2B5EF4-FFF2-40B4-BE49-F238E27FC236}">
                <a16:creationId xmlns:a16="http://schemas.microsoft.com/office/drawing/2014/main" id="{5B0C0BEF-21BE-99E7-BCE5-95007DC6BE6E}"/>
              </a:ext>
            </a:extLst>
          </xdr:cNvPr>
          <xdr:cNvSpPr>
            <a:spLocks noChangeArrowheads="1"/>
          </xdr:cNvSpPr>
        </xdr:nvSpPr>
        <xdr:spPr bwMode="auto">
          <a:xfrm>
            <a:off x="1521" y="6485"/>
            <a:ext cx="9000" cy="57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3201" name="Picture 3">
            <a:extLst>
              <a:ext uri="{FF2B5EF4-FFF2-40B4-BE49-F238E27FC236}">
                <a16:creationId xmlns:a16="http://schemas.microsoft.com/office/drawing/2014/main" id="{62DF3A83-CFDF-4789-CCCC-44B5ADAD8B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1" y="6665"/>
            <a:ext cx="8371" cy="5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tbadmk@yahoo.co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-bad@po3.synapse.ne.jp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takemoto-t@mvb.biglobe.ne.jp" TargetMode="External"/><Relationship Id="rId1" Type="http://schemas.openxmlformats.org/officeDocument/2006/relationships/hyperlink" Target="mailto:kagoshimakoutairen@yahoo.co.jp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odauf@po5.synapse.ne.jp" TargetMode="External"/><Relationship Id="rId4" Type="http://schemas.openxmlformats.org/officeDocument/2006/relationships/hyperlink" Target="mailto:kajo001@kei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F477-0425-4FCB-8BA8-ED40369C61DC}">
  <sheetPr codeName="Sheet8">
    <pageSetUpPr autoPageBreaks="0" fitToPage="1"/>
  </sheetPr>
  <dimension ref="A1:CH144"/>
  <sheetViews>
    <sheetView showGridLines="0" showRowColHeaders="0" tabSelected="1" zoomScaleNormal="100" zoomScaleSheetLayoutView="100" workbookViewId="0">
      <selection activeCell="L18" sqref="L18:S18"/>
    </sheetView>
  </sheetViews>
  <sheetFormatPr defaultColWidth="9" defaultRowHeight="13" x14ac:dyDescent="0.2"/>
  <cols>
    <col min="1" max="1" width="1.1796875" style="6" customWidth="1"/>
    <col min="2" max="73" width="1.1796875" style="3" customWidth="1"/>
    <col min="74" max="74" width="1.453125" style="3" customWidth="1"/>
    <col min="75" max="77" width="6.1796875" style="9" customWidth="1"/>
    <col min="78" max="78" width="6.1796875" style="3" customWidth="1"/>
    <col min="79" max="80" width="6.1796875" style="9" customWidth="1"/>
    <col min="81" max="85" width="9" style="9" customWidth="1"/>
    <col min="86" max="86" width="9" style="3" customWidth="1"/>
    <col min="87" max="16384" width="9" style="3"/>
  </cols>
  <sheetData>
    <row r="1" spans="1:77" ht="13.5" customHeight="1" x14ac:dyDescent="0.2">
      <c r="A1" s="154" t="s">
        <v>131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"/>
      <c r="BO1" s="1"/>
      <c r="BP1" s="1"/>
      <c r="BQ1" s="1"/>
      <c r="BR1" s="2"/>
      <c r="BS1" s="2"/>
      <c r="BT1" s="2"/>
      <c r="BU1" s="2"/>
      <c r="BW1" s="190" t="s">
        <v>43</v>
      </c>
      <c r="BX1" s="190"/>
      <c r="BY1" s="190"/>
    </row>
    <row r="2" spans="1:77" ht="19" x14ac:dyDescent="0.2">
      <c r="A2" s="156"/>
      <c r="B2" s="156"/>
      <c r="C2" s="156"/>
      <c r="D2" s="157"/>
      <c r="E2" s="157"/>
      <c r="F2" s="157"/>
      <c r="G2" s="157"/>
      <c r="H2" s="177"/>
      <c r="I2" s="177"/>
      <c r="J2" s="177"/>
      <c r="K2" s="161"/>
      <c r="L2" s="161"/>
      <c r="M2" s="178" t="s">
        <v>137</v>
      </c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57"/>
      <c r="BF2" s="157"/>
      <c r="BG2" s="162" t="s">
        <v>0</v>
      </c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W2" s="190"/>
      <c r="BX2" s="190"/>
      <c r="BY2" s="190"/>
    </row>
    <row r="3" spans="1:77" ht="5.25" customHeight="1" x14ac:dyDescent="0.2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W3" s="190"/>
      <c r="BX3" s="190"/>
      <c r="BY3" s="190"/>
    </row>
    <row r="4" spans="1:77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7"/>
      <c r="AB4" s="7"/>
      <c r="AC4" s="155" t="s">
        <v>1</v>
      </c>
      <c r="AD4" s="155"/>
      <c r="AE4" s="155"/>
      <c r="AF4" s="155"/>
      <c r="AG4" s="155" t="s">
        <v>2</v>
      </c>
      <c r="AH4" s="155"/>
      <c r="AI4" s="155"/>
      <c r="AJ4" s="155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163" t="s">
        <v>3</v>
      </c>
      <c r="BO4" s="164"/>
      <c r="BP4" s="164"/>
      <c r="BQ4" s="164"/>
      <c r="BR4" s="165"/>
      <c r="BS4" s="8"/>
      <c r="BT4" s="8"/>
      <c r="BU4" s="8"/>
    </row>
    <row r="5" spans="1:77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7"/>
      <c r="AB5" s="7"/>
      <c r="AC5" s="158"/>
      <c r="AD5" s="159"/>
      <c r="AE5" s="159"/>
      <c r="AF5" s="160"/>
      <c r="AG5" s="158"/>
      <c r="AH5" s="159"/>
      <c r="AI5" s="159"/>
      <c r="AJ5" s="160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8"/>
      <c r="BT5" s="8"/>
      <c r="BU5" s="8"/>
    </row>
    <row r="6" spans="1:77" ht="6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W6" s="15"/>
      <c r="BX6" s="15"/>
      <c r="BY6" s="15"/>
    </row>
    <row r="7" spans="1:77" ht="22.5" customHeight="1" x14ac:dyDescent="0.2">
      <c r="A7" s="119" t="s">
        <v>153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88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66" t="s">
        <v>152</v>
      </c>
      <c r="AH7" s="167"/>
      <c r="AI7" s="167"/>
      <c r="AJ7" s="167"/>
      <c r="AK7" s="167"/>
      <c r="AL7" s="167"/>
      <c r="AM7" s="168"/>
      <c r="AN7" s="120" t="s">
        <v>115</v>
      </c>
      <c r="AO7" s="120"/>
      <c r="AP7" s="120"/>
      <c r="AQ7" s="120"/>
      <c r="AR7" s="120"/>
      <c r="AS7" s="120"/>
      <c r="AT7" s="120"/>
      <c r="AU7" s="120"/>
      <c r="AV7" s="120"/>
      <c r="AW7" s="120"/>
      <c r="AX7" s="180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17" t="s">
        <v>116</v>
      </c>
      <c r="BS7" s="117"/>
      <c r="BT7" s="117"/>
      <c r="BU7" s="118"/>
      <c r="BW7" s="15"/>
      <c r="BX7" s="15"/>
      <c r="BY7" s="15"/>
    </row>
    <row r="8" spans="1:77" ht="22.5" customHeight="1" x14ac:dyDescent="0.2">
      <c r="A8" s="115" t="s">
        <v>154</v>
      </c>
      <c r="B8" s="116"/>
      <c r="C8" s="116"/>
      <c r="D8" s="116"/>
      <c r="E8" s="116"/>
      <c r="F8" s="116"/>
      <c r="G8" s="116"/>
      <c r="H8" s="116"/>
      <c r="I8" s="116"/>
      <c r="J8" s="116"/>
      <c r="K8" s="179"/>
      <c r="L8" s="169" t="s">
        <v>118</v>
      </c>
      <c r="M8" s="170"/>
      <c r="N8" s="182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4"/>
      <c r="AX8" s="128" t="s">
        <v>157</v>
      </c>
      <c r="AY8" s="129"/>
      <c r="AZ8" s="129"/>
      <c r="BA8" s="129"/>
      <c r="BB8" s="130"/>
      <c r="BC8" s="185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7"/>
    </row>
    <row r="9" spans="1:77" ht="30.75" customHeight="1" x14ac:dyDescent="0.2">
      <c r="A9" s="201" t="s">
        <v>120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3"/>
      <c r="N9" s="213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5"/>
      <c r="AG9" s="137" t="s">
        <v>121</v>
      </c>
      <c r="AH9" s="138"/>
      <c r="AI9" s="138"/>
      <c r="AJ9" s="138"/>
      <c r="AK9" s="138"/>
      <c r="AL9" s="138"/>
      <c r="AM9" s="139"/>
      <c r="AN9" s="205" t="s">
        <v>122</v>
      </c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192"/>
      <c r="BA9" s="192"/>
      <c r="BB9" s="193"/>
      <c r="BC9" s="142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4"/>
      <c r="BS9" s="145"/>
      <c r="BT9" s="145"/>
      <c r="BU9" s="146"/>
    </row>
    <row r="10" spans="1:77" ht="22.5" customHeight="1" x14ac:dyDescent="0.2">
      <c r="A10" s="115" t="s">
        <v>141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79" t="s">
        <v>142</v>
      </c>
      <c r="M10" s="80"/>
      <c r="N10" s="80"/>
      <c r="O10" s="80"/>
      <c r="P10" s="227"/>
      <c r="Q10" s="227"/>
      <c r="R10" s="227"/>
      <c r="S10" s="227"/>
      <c r="T10" s="227"/>
      <c r="U10" s="227"/>
      <c r="V10" s="124" t="s">
        <v>5</v>
      </c>
      <c r="W10" s="124"/>
      <c r="X10" s="220" t="s">
        <v>143</v>
      </c>
      <c r="Y10" s="80"/>
      <c r="Z10" s="227"/>
      <c r="AA10" s="227"/>
      <c r="AB10" s="227"/>
      <c r="AC10" s="227"/>
      <c r="AD10" s="227"/>
      <c r="AE10" s="227"/>
      <c r="AF10" s="124" t="s">
        <v>5</v>
      </c>
      <c r="AG10" s="124"/>
      <c r="AH10" s="220" t="s">
        <v>144</v>
      </c>
      <c r="AI10" s="80"/>
      <c r="AJ10" s="227"/>
      <c r="AK10" s="227"/>
      <c r="AL10" s="227"/>
      <c r="AM10" s="227"/>
      <c r="AN10" s="227"/>
      <c r="AO10" s="227"/>
      <c r="AP10" s="124" t="s">
        <v>5</v>
      </c>
      <c r="AQ10" s="124"/>
      <c r="AR10" s="220" t="s">
        <v>145</v>
      </c>
      <c r="AS10" s="80"/>
      <c r="AT10" s="80"/>
      <c r="AU10" s="221" t="str">
        <f>IF(AND(P10="",Z10="",AJ10=""),"",P10+Z10+AJ10)</f>
        <v/>
      </c>
      <c r="AV10" s="221"/>
      <c r="AW10" s="221"/>
      <c r="AX10" s="221"/>
      <c r="AY10" s="221"/>
      <c r="AZ10" s="221"/>
      <c r="BA10" s="124" t="s">
        <v>5</v>
      </c>
      <c r="BB10" s="124"/>
      <c r="BD10" s="222" t="s">
        <v>148</v>
      </c>
      <c r="BE10" s="124"/>
      <c r="BF10" s="124"/>
      <c r="BG10" s="124"/>
      <c r="BH10" s="124"/>
      <c r="BI10" s="223"/>
      <c r="BJ10" s="224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6"/>
    </row>
    <row r="11" spans="1:77" ht="18.75" customHeight="1" x14ac:dyDescent="0.2">
      <c r="A11" s="171" t="s">
        <v>6</v>
      </c>
      <c r="B11" s="172"/>
      <c r="C11" s="173"/>
      <c r="D11" s="110" t="s">
        <v>7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86"/>
      <c r="T11" s="87" t="s">
        <v>8</v>
      </c>
      <c r="U11" s="112"/>
      <c r="V11" s="112"/>
      <c r="W11" s="112"/>
      <c r="X11" s="112"/>
      <c r="Y11" s="112"/>
      <c r="Z11" s="112"/>
      <c r="AA11" s="112"/>
      <c r="AB11" s="87" t="s">
        <v>9</v>
      </c>
      <c r="AC11" s="87"/>
      <c r="AD11" s="87"/>
      <c r="AE11" s="87"/>
      <c r="AF11" s="87"/>
      <c r="AG11" s="87"/>
      <c r="AH11" s="87"/>
      <c r="AI11" s="87"/>
      <c r="AJ11" s="86" t="s">
        <v>50</v>
      </c>
      <c r="AK11" s="87"/>
      <c r="AL11" s="87"/>
      <c r="AM11" s="87"/>
      <c r="AN11" s="79" t="s">
        <v>10</v>
      </c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90"/>
      <c r="BH11" s="131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3"/>
    </row>
    <row r="12" spans="1:77" ht="18.75" customHeight="1" thickBot="1" x14ac:dyDescent="0.25">
      <c r="A12" s="174"/>
      <c r="B12" s="175"/>
      <c r="C12" s="176"/>
      <c r="D12" s="113" t="s">
        <v>11</v>
      </c>
      <c r="E12" s="114"/>
      <c r="F12" s="114"/>
      <c r="G12" s="114"/>
      <c r="H12" s="114"/>
      <c r="I12" s="114"/>
      <c r="J12" s="114"/>
      <c r="K12" s="88"/>
      <c r="L12" s="113" t="s">
        <v>12</v>
      </c>
      <c r="M12" s="114"/>
      <c r="N12" s="114"/>
      <c r="O12" s="114"/>
      <c r="P12" s="114"/>
      <c r="Q12" s="114"/>
      <c r="R12" s="114"/>
      <c r="S12" s="88"/>
      <c r="T12" s="101"/>
      <c r="U12" s="101"/>
      <c r="V12" s="101"/>
      <c r="W12" s="101"/>
      <c r="X12" s="101"/>
      <c r="Y12" s="101"/>
      <c r="Z12" s="101"/>
      <c r="AA12" s="101"/>
      <c r="AB12" s="100"/>
      <c r="AC12" s="100"/>
      <c r="AD12" s="100"/>
      <c r="AE12" s="100"/>
      <c r="AF12" s="101" t="s">
        <v>13</v>
      </c>
      <c r="AG12" s="101"/>
      <c r="AH12" s="101"/>
      <c r="AI12" s="101"/>
      <c r="AJ12" s="88"/>
      <c r="AK12" s="89"/>
      <c r="AL12" s="89"/>
      <c r="AM12" s="89"/>
      <c r="AN12" s="101" t="s">
        <v>14</v>
      </c>
      <c r="AO12" s="101"/>
      <c r="AP12" s="101"/>
      <c r="AQ12" s="101"/>
      <c r="AR12" s="101"/>
      <c r="AS12" s="101"/>
      <c r="AT12" s="147" t="s">
        <v>15</v>
      </c>
      <c r="AU12" s="148"/>
      <c r="AV12" s="148"/>
      <c r="AW12" s="149"/>
      <c r="AX12" s="101" t="s">
        <v>14</v>
      </c>
      <c r="AY12" s="101"/>
      <c r="AZ12" s="101"/>
      <c r="BA12" s="101"/>
      <c r="BB12" s="101"/>
      <c r="BC12" s="101"/>
      <c r="BD12" s="101" t="s">
        <v>16</v>
      </c>
      <c r="BE12" s="101"/>
      <c r="BF12" s="101"/>
      <c r="BG12" s="101"/>
      <c r="BH12" s="134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6"/>
    </row>
    <row r="13" spans="1:77" ht="22.5" customHeight="1" thickTop="1" x14ac:dyDescent="0.2">
      <c r="A13" s="85">
        <v>1</v>
      </c>
      <c r="B13" s="43"/>
      <c r="C13" s="43"/>
      <c r="D13" s="91"/>
      <c r="E13" s="92"/>
      <c r="F13" s="92"/>
      <c r="G13" s="92"/>
      <c r="H13" s="92"/>
      <c r="I13" s="92"/>
      <c r="J13" s="92"/>
      <c r="K13" s="93"/>
      <c r="L13" s="105"/>
      <c r="M13" s="105"/>
      <c r="N13" s="105"/>
      <c r="O13" s="105"/>
      <c r="P13" s="105"/>
      <c r="Q13" s="105"/>
      <c r="R13" s="105"/>
      <c r="S13" s="105"/>
      <c r="T13" s="91"/>
      <c r="U13" s="92"/>
      <c r="V13" s="92"/>
      <c r="W13" s="92"/>
      <c r="X13" s="92"/>
      <c r="Y13" s="92"/>
      <c r="Z13" s="92"/>
      <c r="AA13" s="93"/>
      <c r="AB13" s="94"/>
      <c r="AC13" s="95"/>
      <c r="AD13" s="95"/>
      <c r="AE13" s="96"/>
      <c r="AF13" s="97"/>
      <c r="AG13" s="98"/>
      <c r="AH13" s="98"/>
      <c r="AI13" s="99"/>
      <c r="AJ13" s="107"/>
      <c r="AK13" s="108"/>
      <c r="AL13" s="108"/>
      <c r="AM13" s="109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2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4"/>
    </row>
    <row r="14" spans="1:77" ht="22.5" customHeight="1" x14ac:dyDescent="0.2">
      <c r="A14" s="79">
        <v>2</v>
      </c>
      <c r="B14" s="80"/>
      <c r="C14" s="80"/>
      <c r="D14" s="82"/>
      <c r="E14" s="83"/>
      <c r="F14" s="83"/>
      <c r="G14" s="83"/>
      <c r="H14" s="83"/>
      <c r="I14" s="83"/>
      <c r="J14" s="83"/>
      <c r="K14" s="84"/>
      <c r="L14" s="81"/>
      <c r="M14" s="81"/>
      <c r="N14" s="81"/>
      <c r="O14" s="81"/>
      <c r="P14" s="81"/>
      <c r="Q14" s="81"/>
      <c r="R14" s="81"/>
      <c r="S14" s="81"/>
      <c r="T14" s="82"/>
      <c r="U14" s="83"/>
      <c r="V14" s="83"/>
      <c r="W14" s="83"/>
      <c r="X14" s="83"/>
      <c r="Y14" s="83"/>
      <c r="Z14" s="83"/>
      <c r="AA14" s="84"/>
      <c r="AB14" s="73"/>
      <c r="AC14" s="74"/>
      <c r="AD14" s="74"/>
      <c r="AE14" s="75"/>
      <c r="AF14" s="76"/>
      <c r="AG14" s="77"/>
      <c r="AH14" s="77"/>
      <c r="AI14" s="78"/>
      <c r="AJ14" s="76"/>
      <c r="AK14" s="77"/>
      <c r="AL14" s="77"/>
      <c r="AM14" s="78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70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2"/>
    </row>
    <row r="15" spans="1:77" ht="22.5" customHeight="1" x14ac:dyDescent="0.2">
      <c r="A15" s="79">
        <v>3</v>
      </c>
      <c r="B15" s="80"/>
      <c r="C15" s="80"/>
      <c r="D15" s="82"/>
      <c r="E15" s="83"/>
      <c r="F15" s="83"/>
      <c r="G15" s="83"/>
      <c r="H15" s="83"/>
      <c r="I15" s="83"/>
      <c r="J15" s="83"/>
      <c r="K15" s="84"/>
      <c r="L15" s="81"/>
      <c r="M15" s="81"/>
      <c r="N15" s="81"/>
      <c r="O15" s="81"/>
      <c r="P15" s="81"/>
      <c r="Q15" s="81"/>
      <c r="R15" s="81"/>
      <c r="S15" s="81"/>
      <c r="T15" s="82"/>
      <c r="U15" s="83"/>
      <c r="V15" s="83"/>
      <c r="W15" s="83"/>
      <c r="X15" s="83"/>
      <c r="Y15" s="83"/>
      <c r="Z15" s="83"/>
      <c r="AA15" s="84"/>
      <c r="AB15" s="73"/>
      <c r="AC15" s="74"/>
      <c r="AD15" s="74"/>
      <c r="AE15" s="75"/>
      <c r="AF15" s="76"/>
      <c r="AG15" s="77"/>
      <c r="AH15" s="77"/>
      <c r="AI15" s="78"/>
      <c r="AJ15" s="76"/>
      <c r="AK15" s="77"/>
      <c r="AL15" s="77"/>
      <c r="AM15" s="78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70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2"/>
    </row>
    <row r="16" spans="1:77" ht="22.5" customHeight="1" x14ac:dyDescent="0.2">
      <c r="A16" s="85">
        <v>4</v>
      </c>
      <c r="B16" s="43"/>
      <c r="C16" s="43"/>
      <c r="D16" s="82"/>
      <c r="E16" s="83"/>
      <c r="F16" s="83"/>
      <c r="G16" s="83"/>
      <c r="H16" s="83"/>
      <c r="I16" s="83"/>
      <c r="J16" s="83"/>
      <c r="K16" s="84"/>
      <c r="L16" s="81"/>
      <c r="M16" s="81"/>
      <c r="N16" s="81"/>
      <c r="O16" s="81"/>
      <c r="P16" s="81"/>
      <c r="Q16" s="81"/>
      <c r="R16" s="81"/>
      <c r="S16" s="81"/>
      <c r="T16" s="82"/>
      <c r="U16" s="83"/>
      <c r="V16" s="83"/>
      <c r="W16" s="83"/>
      <c r="X16" s="83"/>
      <c r="Y16" s="83"/>
      <c r="Z16" s="83"/>
      <c r="AA16" s="84"/>
      <c r="AB16" s="73"/>
      <c r="AC16" s="74"/>
      <c r="AD16" s="74"/>
      <c r="AE16" s="75"/>
      <c r="AF16" s="76"/>
      <c r="AG16" s="77"/>
      <c r="AH16" s="77"/>
      <c r="AI16" s="78"/>
      <c r="AJ16" s="76"/>
      <c r="AK16" s="77"/>
      <c r="AL16" s="77"/>
      <c r="AM16" s="78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70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2"/>
    </row>
    <row r="17" spans="1:86" ht="22.5" customHeight="1" x14ac:dyDescent="0.2">
      <c r="A17" s="79">
        <v>5</v>
      </c>
      <c r="B17" s="80"/>
      <c r="C17" s="80"/>
      <c r="D17" s="82"/>
      <c r="E17" s="83"/>
      <c r="F17" s="83"/>
      <c r="G17" s="83"/>
      <c r="H17" s="83"/>
      <c r="I17" s="83"/>
      <c r="J17" s="83"/>
      <c r="K17" s="84"/>
      <c r="L17" s="81"/>
      <c r="M17" s="81"/>
      <c r="N17" s="81"/>
      <c r="O17" s="81"/>
      <c r="P17" s="81"/>
      <c r="Q17" s="81"/>
      <c r="R17" s="81"/>
      <c r="S17" s="81"/>
      <c r="T17" s="82"/>
      <c r="U17" s="83"/>
      <c r="V17" s="83"/>
      <c r="W17" s="83"/>
      <c r="X17" s="83"/>
      <c r="Y17" s="83"/>
      <c r="Z17" s="83"/>
      <c r="AA17" s="84"/>
      <c r="AB17" s="73"/>
      <c r="AC17" s="74"/>
      <c r="AD17" s="74"/>
      <c r="AE17" s="75"/>
      <c r="AF17" s="76"/>
      <c r="AG17" s="77"/>
      <c r="AH17" s="77"/>
      <c r="AI17" s="78"/>
      <c r="AJ17" s="76"/>
      <c r="AK17" s="77"/>
      <c r="AL17" s="77"/>
      <c r="AM17" s="78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70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2"/>
    </row>
    <row r="18" spans="1:86" ht="22.5" customHeight="1" x14ac:dyDescent="0.2">
      <c r="A18" s="79">
        <v>6</v>
      </c>
      <c r="B18" s="80"/>
      <c r="C18" s="80"/>
      <c r="D18" s="82"/>
      <c r="E18" s="83"/>
      <c r="F18" s="83"/>
      <c r="G18" s="83"/>
      <c r="H18" s="83"/>
      <c r="I18" s="83"/>
      <c r="J18" s="83"/>
      <c r="K18" s="84"/>
      <c r="L18" s="81"/>
      <c r="M18" s="81"/>
      <c r="N18" s="81"/>
      <c r="O18" s="81"/>
      <c r="P18" s="81"/>
      <c r="Q18" s="81"/>
      <c r="R18" s="81"/>
      <c r="S18" s="81"/>
      <c r="T18" s="82"/>
      <c r="U18" s="83"/>
      <c r="V18" s="83"/>
      <c r="W18" s="83"/>
      <c r="X18" s="83"/>
      <c r="Y18" s="83"/>
      <c r="Z18" s="83"/>
      <c r="AA18" s="84"/>
      <c r="AB18" s="73"/>
      <c r="AC18" s="74"/>
      <c r="AD18" s="74"/>
      <c r="AE18" s="75"/>
      <c r="AF18" s="76"/>
      <c r="AG18" s="77"/>
      <c r="AH18" s="77"/>
      <c r="AI18" s="78"/>
      <c r="AJ18" s="76"/>
      <c r="AK18" s="77"/>
      <c r="AL18" s="77"/>
      <c r="AM18" s="78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70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2"/>
      <c r="BW18" s="39" t="str">
        <f>IF($AB$90=0,"","団体の入力に不備があります")</f>
        <v/>
      </c>
      <c r="BX18" s="39"/>
      <c r="BY18" s="39"/>
      <c r="BZ18" s="6"/>
      <c r="CA18" s="31" t="s">
        <v>69</v>
      </c>
      <c r="CB18" s="31" t="s">
        <v>75</v>
      </c>
      <c r="CC18" s="31" t="s">
        <v>76</v>
      </c>
      <c r="CD18" s="31" t="s">
        <v>17</v>
      </c>
      <c r="CE18" s="31" t="s">
        <v>18</v>
      </c>
      <c r="CF18" s="35" t="s">
        <v>151</v>
      </c>
      <c r="CG18" s="35" t="s">
        <v>73</v>
      </c>
    </row>
    <row r="19" spans="1:86" ht="22.5" customHeight="1" x14ac:dyDescent="0.2">
      <c r="A19" s="85">
        <v>7</v>
      </c>
      <c r="B19" s="43"/>
      <c r="C19" s="43"/>
      <c r="D19" s="82"/>
      <c r="E19" s="83"/>
      <c r="F19" s="83"/>
      <c r="G19" s="83"/>
      <c r="H19" s="83"/>
      <c r="I19" s="83"/>
      <c r="J19" s="83"/>
      <c r="K19" s="84"/>
      <c r="L19" s="81"/>
      <c r="M19" s="81"/>
      <c r="N19" s="81"/>
      <c r="O19" s="81"/>
      <c r="P19" s="81"/>
      <c r="Q19" s="81"/>
      <c r="R19" s="81"/>
      <c r="S19" s="81"/>
      <c r="T19" s="82"/>
      <c r="U19" s="83"/>
      <c r="V19" s="83"/>
      <c r="W19" s="83"/>
      <c r="X19" s="83"/>
      <c r="Y19" s="83"/>
      <c r="Z19" s="83"/>
      <c r="AA19" s="84"/>
      <c r="AB19" s="73"/>
      <c r="AC19" s="74"/>
      <c r="AD19" s="74"/>
      <c r="AE19" s="75"/>
      <c r="AF19" s="76"/>
      <c r="AG19" s="77"/>
      <c r="AH19" s="77"/>
      <c r="AI19" s="78"/>
      <c r="AJ19" s="76"/>
      <c r="AK19" s="77"/>
      <c r="AL19" s="77"/>
      <c r="AM19" s="78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70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2"/>
      <c r="BW19" s="39"/>
      <c r="BX19" s="39"/>
      <c r="BY19" s="39"/>
      <c r="CA19" s="31" t="s">
        <v>73</v>
      </c>
      <c r="CB19" s="31"/>
      <c r="CC19" s="35" t="s">
        <v>151</v>
      </c>
      <c r="CD19" s="31">
        <v>1</v>
      </c>
      <c r="CE19" s="31">
        <v>21</v>
      </c>
      <c r="CF19" s="31">
        <v>1</v>
      </c>
      <c r="CG19" s="31">
        <v>21</v>
      </c>
      <c r="CH19" s="36"/>
    </row>
    <row r="20" spans="1:86" ht="22.5" customHeight="1" x14ac:dyDescent="0.2">
      <c r="A20" s="85">
        <v>8</v>
      </c>
      <c r="B20" s="43"/>
      <c r="C20" s="43"/>
      <c r="D20" s="82"/>
      <c r="E20" s="83"/>
      <c r="F20" s="83"/>
      <c r="G20" s="83"/>
      <c r="H20" s="83"/>
      <c r="I20" s="83"/>
      <c r="J20" s="83"/>
      <c r="K20" s="84"/>
      <c r="L20" s="81"/>
      <c r="M20" s="81"/>
      <c r="N20" s="81"/>
      <c r="O20" s="81"/>
      <c r="P20" s="81"/>
      <c r="Q20" s="81"/>
      <c r="R20" s="81"/>
      <c r="S20" s="81"/>
      <c r="T20" s="82"/>
      <c r="U20" s="83"/>
      <c r="V20" s="83"/>
      <c r="W20" s="83"/>
      <c r="X20" s="83"/>
      <c r="Y20" s="83"/>
      <c r="Z20" s="83"/>
      <c r="AA20" s="84"/>
      <c r="AB20" s="73"/>
      <c r="AC20" s="74"/>
      <c r="AD20" s="74"/>
      <c r="AE20" s="75"/>
      <c r="AF20" s="76"/>
      <c r="AG20" s="77"/>
      <c r="AH20" s="77"/>
      <c r="AI20" s="78"/>
      <c r="AJ20" s="76"/>
      <c r="AK20" s="77"/>
      <c r="AL20" s="77"/>
      <c r="AM20" s="78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70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2"/>
      <c r="BW20" s="39"/>
      <c r="BX20" s="39"/>
      <c r="BY20" s="39"/>
      <c r="CA20" s="31" t="s">
        <v>74</v>
      </c>
      <c r="CB20" s="31" t="s">
        <v>18</v>
      </c>
      <c r="CC20" s="35" t="s">
        <v>73</v>
      </c>
      <c r="CD20" s="31">
        <v>2</v>
      </c>
      <c r="CE20" s="31">
        <v>22</v>
      </c>
      <c r="CF20" s="31">
        <v>2</v>
      </c>
      <c r="CG20" s="31">
        <v>22</v>
      </c>
      <c r="CH20" s="37"/>
    </row>
    <row r="21" spans="1:86" ht="22.5" customHeight="1" x14ac:dyDescent="0.2">
      <c r="A21" s="79">
        <v>9</v>
      </c>
      <c r="B21" s="80"/>
      <c r="C21" s="80"/>
      <c r="D21" s="82"/>
      <c r="E21" s="83"/>
      <c r="F21" s="83"/>
      <c r="G21" s="83"/>
      <c r="H21" s="83"/>
      <c r="I21" s="83"/>
      <c r="J21" s="83"/>
      <c r="K21" s="84"/>
      <c r="L21" s="81"/>
      <c r="M21" s="81"/>
      <c r="N21" s="81"/>
      <c r="O21" s="81"/>
      <c r="P21" s="81"/>
      <c r="Q21" s="81"/>
      <c r="R21" s="81"/>
      <c r="S21" s="81"/>
      <c r="T21" s="82"/>
      <c r="U21" s="83"/>
      <c r="V21" s="83"/>
      <c r="W21" s="83"/>
      <c r="X21" s="83"/>
      <c r="Y21" s="83"/>
      <c r="Z21" s="83"/>
      <c r="AA21" s="84"/>
      <c r="AB21" s="73"/>
      <c r="AC21" s="74"/>
      <c r="AD21" s="74"/>
      <c r="AE21" s="75"/>
      <c r="AF21" s="76"/>
      <c r="AG21" s="77"/>
      <c r="AH21" s="77"/>
      <c r="AI21" s="78"/>
      <c r="AJ21" s="76"/>
      <c r="AK21" s="77"/>
      <c r="AL21" s="77"/>
      <c r="AM21" s="78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70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2"/>
      <c r="BW21" s="39"/>
      <c r="BX21" s="39"/>
      <c r="BY21" s="39"/>
      <c r="CA21" s="31"/>
      <c r="CB21" s="31"/>
      <c r="CC21" s="31"/>
      <c r="CD21" s="31">
        <v>3</v>
      </c>
      <c r="CE21" s="31">
        <v>23</v>
      </c>
      <c r="CF21" s="31">
        <v>3</v>
      </c>
      <c r="CG21" s="31">
        <v>23</v>
      </c>
    </row>
    <row r="22" spans="1:86" ht="22.5" customHeight="1" x14ac:dyDescent="0.2">
      <c r="A22" s="79">
        <v>10</v>
      </c>
      <c r="B22" s="80"/>
      <c r="C22" s="80"/>
      <c r="D22" s="82"/>
      <c r="E22" s="83"/>
      <c r="F22" s="83"/>
      <c r="G22" s="83"/>
      <c r="H22" s="83"/>
      <c r="I22" s="83"/>
      <c r="J22" s="83"/>
      <c r="K22" s="84"/>
      <c r="L22" s="81"/>
      <c r="M22" s="81"/>
      <c r="N22" s="81"/>
      <c r="O22" s="81"/>
      <c r="P22" s="81"/>
      <c r="Q22" s="81"/>
      <c r="R22" s="81"/>
      <c r="S22" s="81"/>
      <c r="T22" s="82"/>
      <c r="U22" s="83"/>
      <c r="V22" s="83"/>
      <c r="W22" s="83"/>
      <c r="X22" s="83"/>
      <c r="Y22" s="83"/>
      <c r="Z22" s="83"/>
      <c r="AA22" s="84"/>
      <c r="AB22" s="73"/>
      <c r="AC22" s="74"/>
      <c r="AD22" s="74"/>
      <c r="AE22" s="75"/>
      <c r="AF22" s="76"/>
      <c r="AG22" s="77"/>
      <c r="AH22" s="77"/>
      <c r="AI22" s="78"/>
      <c r="AJ22" s="76"/>
      <c r="AK22" s="77"/>
      <c r="AL22" s="77"/>
      <c r="AM22" s="78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70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2"/>
      <c r="BW22" s="40" t="str">
        <f>IF($AU$90=0,"","ダブルスの入力に不備があります")</f>
        <v/>
      </c>
      <c r="BX22" s="40"/>
      <c r="BY22" s="40"/>
      <c r="CA22" s="31"/>
      <c r="CB22" s="31"/>
      <c r="CC22" s="31"/>
      <c r="CD22" s="31">
        <v>4</v>
      </c>
      <c r="CE22" s="31">
        <v>24</v>
      </c>
      <c r="CF22" s="31">
        <v>4</v>
      </c>
      <c r="CG22" s="31">
        <v>24</v>
      </c>
    </row>
    <row r="23" spans="1:86" ht="22.5" customHeight="1" x14ac:dyDescent="0.2">
      <c r="A23" s="85">
        <v>11</v>
      </c>
      <c r="B23" s="43"/>
      <c r="C23" s="43"/>
      <c r="D23" s="82"/>
      <c r="E23" s="83"/>
      <c r="F23" s="83"/>
      <c r="G23" s="83"/>
      <c r="H23" s="83"/>
      <c r="I23" s="83"/>
      <c r="J23" s="83"/>
      <c r="K23" s="84"/>
      <c r="L23" s="81"/>
      <c r="M23" s="81"/>
      <c r="N23" s="81"/>
      <c r="O23" s="81"/>
      <c r="P23" s="81"/>
      <c r="Q23" s="81"/>
      <c r="R23" s="81"/>
      <c r="S23" s="81"/>
      <c r="T23" s="82"/>
      <c r="U23" s="83"/>
      <c r="V23" s="83"/>
      <c r="W23" s="83"/>
      <c r="X23" s="83"/>
      <c r="Y23" s="83"/>
      <c r="Z23" s="83"/>
      <c r="AA23" s="84"/>
      <c r="AB23" s="73"/>
      <c r="AC23" s="74"/>
      <c r="AD23" s="74"/>
      <c r="AE23" s="75"/>
      <c r="AF23" s="76"/>
      <c r="AG23" s="77"/>
      <c r="AH23" s="77"/>
      <c r="AI23" s="78"/>
      <c r="AJ23" s="76"/>
      <c r="AK23" s="77"/>
      <c r="AL23" s="77"/>
      <c r="AM23" s="78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70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2"/>
      <c r="BW23" s="40"/>
      <c r="BX23" s="40"/>
      <c r="BY23" s="40"/>
      <c r="CA23" s="31"/>
      <c r="CB23" s="31"/>
      <c r="CC23" s="31"/>
      <c r="CD23" s="31">
        <v>5</v>
      </c>
      <c r="CE23" s="31">
        <v>25</v>
      </c>
      <c r="CF23" s="31">
        <v>5</v>
      </c>
      <c r="CG23" s="31">
        <v>25</v>
      </c>
    </row>
    <row r="24" spans="1:86" ht="22.5" customHeight="1" x14ac:dyDescent="0.2">
      <c r="A24" s="79">
        <v>12</v>
      </c>
      <c r="B24" s="80"/>
      <c r="C24" s="80"/>
      <c r="D24" s="82"/>
      <c r="E24" s="83"/>
      <c r="F24" s="83"/>
      <c r="G24" s="83"/>
      <c r="H24" s="83"/>
      <c r="I24" s="83"/>
      <c r="J24" s="83"/>
      <c r="K24" s="84"/>
      <c r="L24" s="81"/>
      <c r="M24" s="81"/>
      <c r="N24" s="81"/>
      <c r="O24" s="81"/>
      <c r="P24" s="81"/>
      <c r="Q24" s="81"/>
      <c r="R24" s="81"/>
      <c r="S24" s="81"/>
      <c r="T24" s="82"/>
      <c r="U24" s="83"/>
      <c r="V24" s="83"/>
      <c r="W24" s="83"/>
      <c r="X24" s="83"/>
      <c r="Y24" s="83"/>
      <c r="Z24" s="83"/>
      <c r="AA24" s="84"/>
      <c r="AB24" s="73"/>
      <c r="AC24" s="74"/>
      <c r="AD24" s="74"/>
      <c r="AE24" s="75"/>
      <c r="AF24" s="76"/>
      <c r="AG24" s="77"/>
      <c r="AH24" s="77"/>
      <c r="AI24" s="78"/>
      <c r="AJ24" s="76"/>
      <c r="AK24" s="77"/>
      <c r="AL24" s="77"/>
      <c r="AM24" s="78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70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2"/>
      <c r="BW24" s="40"/>
      <c r="BX24" s="40"/>
      <c r="BY24" s="40"/>
      <c r="CA24" s="31"/>
      <c r="CB24" s="31"/>
      <c r="CC24" s="31"/>
      <c r="CD24" s="31">
        <v>6</v>
      </c>
      <c r="CE24" s="31">
        <v>26</v>
      </c>
      <c r="CF24" s="31">
        <v>6</v>
      </c>
      <c r="CG24" s="31">
        <v>26</v>
      </c>
    </row>
    <row r="25" spans="1:86" ht="22.5" customHeight="1" x14ac:dyDescent="0.2">
      <c r="A25" s="79">
        <v>13</v>
      </c>
      <c r="B25" s="80"/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2"/>
      <c r="U25" s="83"/>
      <c r="V25" s="83"/>
      <c r="W25" s="83"/>
      <c r="X25" s="83"/>
      <c r="Y25" s="83"/>
      <c r="Z25" s="83"/>
      <c r="AA25" s="84"/>
      <c r="AB25" s="73"/>
      <c r="AC25" s="74"/>
      <c r="AD25" s="74"/>
      <c r="AE25" s="75"/>
      <c r="AF25" s="76"/>
      <c r="AG25" s="77"/>
      <c r="AH25" s="77"/>
      <c r="AI25" s="78"/>
      <c r="AJ25" s="76"/>
      <c r="AK25" s="77"/>
      <c r="AL25" s="77"/>
      <c r="AM25" s="78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70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2"/>
      <c r="BW25" s="40"/>
      <c r="BX25" s="40"/>
      <c r="BY25" s="40"/>
      <c r="CA25" s="31"/>
      <c r="CB25" s="31"/>
      <c r="CC25" s="31"/>
      <c r="CD25" s="31">
        <v>7</v>
      </c>
      <c r="CE25" s="31">
        <v>27</v>
      </c>
      <c r="CF25" s="31">
        <v>7</v>
      </c>
      <c r="CG25" s="31">
        <v>27</v>
      </c>
    </row>
    <row r="26" spans="1:86" ht="22.5" customHeight="1" x14ac:dyDescent="0.2">
      <c r="A26" s="85">
        <v>14</v>
      </c>
      <c r="B26" s="43"/>
      <c r="C26" s="43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2"/>
      <c r="U26" s="83"/>
      <c r="V26" s="83"/>
      <c r="W26" s="83"/>
      <c r="X26" s="83"/>
      <c r="Y26" s="83"/>
      <c r="Z26" s="83"/>
      <c r="AA26" s="84"/>
      <c r="AB26" s="73"/>
      <c r="AC26" s="74"/>
      <c r="AD26" s="74"/>
      <c r="AE26" s="75"/>
      <c r="AF26" s="76"/>
      <c r="AG26" s="77"/>
      <c r="AH26" s="77"/>
      <c r="AI26" s="78"/>
      <c r="AJ26" s="76"/>
      <c r="AK26" s="77"/>
      <c r="AL26" s="77"/>
      <c r="AM26" s="78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70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2"/>
      <c r="BW26" s="40" t="str">
        <f>IF($BD$90=0,"","シングルスの入力に不備があります")</f>
        <v/>
      </c>
      <c r="BX26" s="40"/>
      <c r="BY26" s="40"/>
      <c r="CA26" s="31"/>
      <c r="CB26" s="31"/>
      <c r="CC26" s="31"/>
      <c r="CD26" s="31">
        <v>8</v>
      </c>
      <c r="CE26" s="31">
        <v>28</v>
      </c>
      <c r="CF26" s="31">
        <v>8</v>
      </c>
      <c r="CG26" s="31">
        <v>28</v>
      </c>
    </row>
    <row r="27" spans="1:86" ht="22.5" customHeight="1" x14ac:dyDescent="0.2">
      <c r="A27" s="85">
        <v>15</v>
      </c>
      <c r="B27" s="43"/>
      <c r="C27" s="43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2"/>
      <c r="U27" s="83"/>
      <c r="V27" s="83"/>
      <c r="W27" s="83"/>
      <c r="X27" s="83"/>
      <c r="Y27" s="83"/>
      <c r="Z27" s="83"/>
      <c r="AA27" s="84"/>
      <c r="AB27" s="73"/>
      <c r="AC27" s="74"/>
      <c r="AD27" s="74"/>
      <c r="AE27" s="75"/>
      <c r="AF27" s="76"/>
      <c r="AG27" s="77"/>
      <c r="AH27" s="77"/>
      <c r="AI27" s="78"/>
      <c r="AJ27" s="76"/>
      <c r="AK27" s="77"/>
      <c r="AL27" s="77"/>
      <c r="AM27" s="78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70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2"/>
      <c r="BW27" s="40"/>
      <c r="BX27" s="40"/>
      <c r="BY27" s="40"/>
      <c r="CA27" s="31"/>
      <c r="CB27" s="31"/>
      <c r="CC27" s="31"/>
      <c r="CD27" s="31">
        <v>9</v>
      </c>
      <c r="CE27" s="31">
        <v>29</v>
      </c>
      <c r="CF27" s="31">
        <v>9</v>
      </c>
      <c r="CG27" s="31">
        <v>29</v>
      </c>
    </row>
    <row r="28" spans="1:86" ht="22.5" customHeight="1" x14ac:dyDescent="0.2">
      <c r="A28" s="79">
        <v>16</v>
      </c>
      <c r="B28" s="80"/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2"/>
      <c r="U28" s="83"/>
      <c r="V28" s="83"/>
      <c r="W28" s="83"/>
      <c r="X28" s="83"/>
      <c r="Y28" s="83"/>
      <c r="Z28" s="83"/>
      <c r="AA28" s="84"/>
      <c r="AB28" s="73"/>
      <c r="AC28" s="74"/>
      <c r="AD28" s="74"/>
      <c r="AE28" s="75"/>
      <c r="AF28" s="76"/>
      <c r="AG28" s="77"/>
      <c r="AH28" s="77"/>
      <c r="AI28" s="78"/>
      <c r="AJ28" s="76"/>
      <c r="AK28" s="77"/>
      <c r="AL28" s="77"/>
      <c r="AM28" s="78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70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2"/>
      <c r="BW28" s="40"/>
      <c r="BX28" s="40"/>
      <c r="BY28" s="40"/>
      <c r="CA28" s="31"/>
      <c r="CB28" s="31"/>
      <c r="CC28" s="31"/>
      <c r="CD28" s="31">
        <v>10</v>
      </c>
      <c r="CE28" s="31">
        <v>30</v>
      </c>
      <c r="CF28" s="31">
        <v>10</v>
      </c>
      <c r="CG28" s="31">
        <v>30</v>
      </c>
    </row>
    <row r="29" spans="1:86" ht="22.5" customHeight="1" x14ac:dyDescent="0.2">
      <c r="A29" s="79">
        <v>17</v>
      </c>
      <c r="B29" s="80"/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2"/>
      <c r="U29" s="83"/>
      <c r="V29" s="83"/>
      <c r="W29" s="83"/>
      <c r="X29" s="83"/>
      <c r="Y29" s="83"/>
      <c r="Z29" s="83"/>
      <c r="AA29" s="84"/>
      <c r="AB29" s="73"/>
      <c r="AC29" s="74"/>
      <c r="AD29" s="74"/>
      <c r="AE29" s="75"/>
      <c r="AF29" s="76"/>
      <c r="AG29" s="77"/>
      <c r="AH29" s="77"/>
      <c r="AI29" s="78"/>
      <c r="AJ29" s="76"/>
      <c r="AK29" s="77"/>
      <c r="AL29" s="77"/>
      <c r="AM29" s="78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70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2"/>
      <c r="BW29" s="40"/>
      <c r="BX29" s="40"/>
      <c r="BY29" s="40"/>
      <c r="CA29" s="31"/>
      <c r="CB29" s="31"/>
      <c r="CC29" s="31"/>
      <c r="CD29" s="31">
        <v>11</v>
      </c>
      <c r="CE29" s="31">
        <v>31</v>
      </c>
      <c r="CF29" s="31">
        <v>11</v>
      </c>
      <c r="CG29" s="31">
        <v>31</v>
      </c>
    </row>
    <row r="30" spans="1:86" ht="22.5" customHeight="1" x14ac:dyDescent="0.2">
      <c r="A30" s="85">
        <v>18</v>
      </c>
      <c r="B30" s="43"/>
      <c r="C30" s="43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2"/>
      <c r="U30" s="83"/>
      <c r="V30" s="83"/>
      <c r="W30" s="83"/>
      <c r="X30" s="83"/>
      <c r="Y30" s="83"/>
      <c r="Z30" s="83"/>
      <c r="AA30" s="84"/>
      <c r="AB30" s="73"/>
      <c r="AC30" s="74"/>
      <c r="AD30" s="74"/>
      <c r="AE30" s="75"/>
      <c r="AF30" s="76"/>
      <c r="AG30" s="77"/>
      <c r="AH30" s="77"/>
      <c r="AI30" s="78"/>
      <c r="AJ30" s="76"/>
      <c r="AK30" s="77"/>
      <c r="AL30" s="77"/>
      <c r="AM30" s="78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70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2"/>
      <c r="BW30" s="38"/>
      <c r="BX30" s="38"/>
      <c r="BY30" s="38"/>
      <c r="CA30" s="31"/>
      <c r="CB30" s="31"/>
      <c r="CC30" s="31"/>
      <c r="CD30" s="31">
        <v>12</v>
      </c>
      <c r="CE30" s="31">
        <v>32</v>
      </c>
      <c r="CF30" s="31">
        <v>12</v>
      </c>
      <c r="CG30" s="31">
        <v>32</v>
      </c>
    </row>
    <row r="31" spans="1:86" ht="22.5" customHeight="1" x14ac:dyDescent="0.2">
      <c r="A31" s="79">
        <v>19</v>
      </c>
      <c r="B31" s="80"/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2"/>
      <c r="U31" s="83"/>
      <c r="V31" s="83"/>
      <c r="W31" s="83"/>
      <c r="X31" s="83"/>
      <c r="Y31" s="83"/>
      <c r="Z31" s="83"/>
      <c r="AA31" s="84"/>
      <c r="AB31" s="73"/>
      <c r="AC31" s="74"/>
      <c r="AD31" s="74"/>
      <c r="AE31" s="75"/>
      <c r="AF31" s="76"/>
      <c r="AG31" s="77"/>
      <c r="AH31" s="77"/>
      <c r="AI31" s="78"/>
      <c r="AJ31" s="76"/>
      <c r="AK31" s="77"/>
      <c r="AL31" s="77"/>
      <c r="AM31" s="78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70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2"/>
      <c r="BW31" s="38"/>
      <c r="BX31" s="38"/>
      <c r="BY31" s="38"/>
      <c r="CA31" s="31"/>
      <c r="CB31" s="31"/>
      <c r="CC31" s="31"/>
      <c r="CD31" s="31">
        <v>13</v>
      </c>
      <c r="CE31" s="31">
        <v>33</v>
      </c>
      <c r="CF31" s="31">
        <v>13</v>
      </c>
      <c r="CG31" s="31">
        <v>33</v>
      </c>
    </row>
    <row r="32" spans="1:86" ht="22.5" customHeight="1" x14ac:dyDescent="0.2">
      <c r="A32" s="79">
        <v>20</v>
      </c>
      <c r="B32" s="80"/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2"/>
      <c r="U32" s="83"/>
      <c r="V32" s="83"/>
      <c r="W32" s="83"/>
      <c r="X32" s="83"/>
      <c r="Y32" s="83"/>
      <c r="Z32" s="83"/>
      <c r="AA32" s="84"/>
      <c r="AB32" s="73"/>
      <c r="AC32" s="74"/>
      <c r="AD32" s="74"/>
      <c r="AE32" s="75"/>
      <c r="AF32" s="76"/>
      <c r="AG32" s="77"/>
      <c r="AH32" s="77"/>
      <c r="AI32" s="78"/>
      <c r="AJ32" s="76"/>
      <c r="AK32" s="77"/>
      <c r="AL32" s="77"/>
      <c r="AM32" s="78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70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2"/>
      <c r="BW32" s="38"/>
      <c r="BX32" s="38"/>
      <c r="BY32" s="38"/>
      <c r="CA32" s="31"/>
      <c r="CB32" s="31"/>
      <c r="CC32" s="31"/>
      <c r="CD32" s="31">
        <v>14</v>
      </c>
      <c r="CE32" s="31">
        <v>34</v>
      </c>
      <c r="CF32" s="31">
        <v>14</v>
      </c>
      <c r="CG32" s="31">
        <v>34</v>
      </c>
    </row>
    <row r="33" spans="1:85" ht="22.5" customHeight="1" x14ac:dyDescent="0.2">
      <c r="A33" s="57" t="s">
        <v>21</v>
      </c>
      <c r="B33" s="57"/>
      <c r="C33" s="57"/>
      <c r="D33" s="61" t="s">
        <v>22</v>
      </c>
      <c r="E33" s="61"/>
      <c r="F33" s="61"/>
      <c r="G33" s="61"/>
      <c r="H33" s="61"/>
      <c r="I33" s="61"/>
      <c r="J33" s="61"/>
      <c r="K33" s="61"/>
      <c r="L33" s="61" t="s">
        <v>23</v>
      </c>
      <c r="M33" s="61"/>
      <c r="N33" s="61"/>
      <c r="O33" s="61"/>
      <c r="P33" s="61"/>
      <c r="Q33" s="61"/>
      <c r="R33" s="61"/>
      <c r="S33" s="61"/>
      <c r="T33" s="62" t="s">
        <v>24</v>
      </c>
      <c r="U33" s="63"/>
      <c r="V33" s="63"/>
      <c r="W33" s="63"/>
      <c r="X33" s="63"/>
      <c r="Y33" s="63"/>
      <c r="Z33" s="63"/>
      <c r="AA33" s="64"/>
      <c r="AB33" s="65"/>
      <c r="AC33" s="66"/>
      <c r="AD33" s="66"/>
      <c r="AE33" s="67"/>
      <c r="AF33" s="68" t="s">
        <v>25</v>
      </c>
      <c r="AG33" s="68"/>
      <c r="AH33" s="68"/>
      <c r="AI33" s="68"/>
      <c r="AJ33" s="58">
        <v>1</v>
      </c>
      <c r="AK33" s="59"/>
      <c r="AL33" s="59"/>
      <c r="AM33" s="60"/>
      <c r="AN33" s="58"/>
      <c r="AO33" s="59"/>
      <c r="AP33" s="59"/>
      <c r="AQ33" s="59"/>
      <c r="AR33" s="59"/>
      <c r="AS33" s="60"/>
      <c r="AT33" s="58"/>
      <c r="AU33" s="59"/>
      <c r="AV33" s="59"/>
      <c r="AW33" s="60"/>
      <c r="AX33" s="57" t="s">
        <v>151</v>
      </c>
      <c r="AY33" s="57"/>
      <c r="AZ33" s="57"/>
      <c r="BA33" s="57"/>
      <c r="BB33" s="57"/>
      <c r="BC33" s="57"/>
      <c r="BD33" s="57">
        <v>1</v>
      </c>
      <c r="BE33" s="57"/>
      <c r="BF33" s="57"/>
      <c r="BG33" s="57"/>
      <c r="BH33" s="50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2"/>
      <c r="CA33" s="31"/>
      <c r="CB33" s="31"/>
      <c r="CC33" s="31"/>
      <c r="CD33" s="31">
        <v>15</v>
      </c>
      <c r="CE33" s="31">
        <v>35</v>
      </c>
      <c r="CF33" s="31">
        <v>15</v>
      </c>
      <c r="CG33" s="31">
        <v>35</v>
      </c>
    </row>
    <row r="34" spans="1:85" ht="22.5" customHeight="1" x14ac:dyDescent="0.2">
      <c r="A34" s="57" t="s">
        <v>26</v>
      </c>
      <c r="B34" s="57"/>
      <c r="C34" s="57"/>
      <c r="D34" s="61" t="s">
        <v>22</v>
      </c>
      <c r="E34" s="61"/>
      <c r="F34" s="61"/>
      <c r="G34" s="61"/>
      <c r="H34" s="61"/>
      <c r="I34" s="61"/>
      <c r="J34" s="61"/>
      <c r="K34" s="61"/>
      <c r="L34" s="61" t="s">
        <v>27</v>
      </c>
      <c r="M34" s="61"/>
      <c r="N34" s="61"/>
      <c r="O34" s="61"/>
      <c r="P34" s="61"/>
      <c r="Q34" s="61"/>
      <c r="R34" s="61"/>
      <c r="S34" s="61"/>
      <c r="T34" s="62" t="s">
        <v>28</v>
      </c>
      <c r="U34" s="63"/>
      <c r="V34" s="63"/>
      <c r="W34" s="63"/>
      <c r="X34" s="63"/>
      <c r="Y34" s="63"/>
      <c r="Z34" s="63"/>
      <c r="AA34" s="64"/>
      <c r="AB34" s="65"/>
      <c r="AC34" s="66"/>
      <c r="AD34" s="66"/>
      <c r="AE34" s="67"/>
      <c r="AF34" s="68" t="s">
        <v>25</v>
      </c>
      <c r="AG34" s="68"/>
      <c r="AH34" s="68"/>
      <c r="AI34" s="68"/>
      <c r="AJ34" s="58">
        <v>2</v>
      </c>
      <c r="AK34" s="59"/>
      <c r="AL34" s="59"/>
      <c r="AM34" s="60"/>
      <c r="AN34" s="58" t="s">
        <v>18</v>
      </c>
      <c r="AO34" s="59"/>
      <c r="AP34" s="59"/>
      <c r="AQ34" s="59"/>
      <c r="AR34" s="59"/>
      <c r="AS34" s="60"/>
      <c r="AT34" s="58">
        <v>21</v>
      </c>
      <c r="AU34" s="59"/>
      <c r="AV34" s="59"/>
      <c r="AW34" s="60"/>
      <c r="AX34" s="57" t="s">
        <v>150</v>
      </c>
      <c r="AY34" s="57"/>
      <c r="AZ34" s="57"/>
      <c r="BA34" s="57"/>
      <c r="BB34" s="57"/>
      <c r="BC34" s="57"/>
      <c r="BD34" s="57">
        <v>21</v>
      </c>
      <c r="BE34" s="57"/>
      <c r="BF34" s="57"/>
      <c r="BG34" s="57"/>
      <c r="BH34" s="50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2"/>
      <c r="CA34" s="31"/>
      <c r="CB34" s="31"/>
      <c r="CC34" s="31"/>
      <c r="CD34" s="31">
        <v>16</v>
      </c>
      <c r="CE34" s="31">
        <v>36</v>
      </c>
      <c r="CF34" s="31">
        <v>16</v>
      </c>
      <c r="CG34" s="31">
        <v>36</v>
      </c>
    </row>
    <row r="35" spans="1:85" ht="22.5" customHeight="1" x14ac:dyDescent="0.2">
      <c r="A35" s="57" t="s">
        <v>29</v>
      </c>
      <c r="B35" s="57"/>
      <c r="C35" s="57"/>
      <c r="D35" s="61" t="s">
        <v>30</v>
      </c>
      <c r="E35" s="61"/>
      <c r="F35" s="61"/>
      <c r="G35" s="61"/>
      <c r="H35" s="61"/>
      <c r="I35" s="61"/>
      <c r="J35" s="61"/>
      <c r="K35" s="61"/>
      <c r="L35" s="61" t="s">
        <v>31</v>
      </c>
      <c r="M35" s="61"/>
      <c r="N35" s="61"/>
      <c r="O35" s="61"/>
      <c r="P35" s="61"/>
      <c r="Q35" s="61"/>
      <c r="R35" s="61"/>
      <c r="S35" s="61"/>
      <c r="T35" s="62" t="s">
        <v>32</v>
      </c>
      <c r="U35" s="63"/>
      <c r="V35" s="63"/>
      <c r="W35" s="63"/>
      <c r="X35" s="63"/>
      <c r="Y35" s="63"/>
      <c r="Z35" s="63"/>
      <c r="AA35" s="64"/>
      <c r="AB35" s="65"/>
      <c r="AC35" s="66"/>
      <c r="AD35" s="66"/>
      <c r="AE35" s="67"/>
      <c r="AF35" s="68" t="s">
        <v>25</v>
      </c>
      <c r="AG35" s="68"/>
      <c r="AH35" s="68"/>
      <c r="AI35" s="68"/>
      <c r="AJ35" s="58">
        <v>3</v>
      </c>
      <c r="AK35" s="59"/>
      <c r="AL35" s="59"/>
      <c r="AM35" s="60"/>
      <c r="AN35" s="58" t="s">
        <v>18</v>
      </c>
      <c r="AO35" s="59"/>
      <c r="AP35" s="59"/>
      <c r="AQ35" s="59"/>
      <c r="AR35" s="59"/>
      <c r="AS35" s="60"/>
      <c r="AT35" s="58">
        <v>21</v>
      </c>
      <c r="AU35" s="59"/>
      <c r="AV35" s="59"/>
      <c r="AW35" s="60"/>
      <c r="AX35" s="57" t="s">
        <v>150</v>
      </c>
      <c r="AY35" s="57"/>
      <c r="AZ35" s="57"/>
      <c r="BA35" s="57"/>
      <c r="BB35" s="57"/>
      <c r="BC35" s="57"/>
      <c r="BD35" s="57">
        <v>22</v>
      </c>
      <c r="BE35" s="57"/>
      <c r="BF35" s="57"/>
      <c r="BG35" s="57"/>
      <c r="BH35" s="50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2"/>
      <c r="CA35" s="31"/>
    </row>
    <row r="36" spans="1:85" x14ac:dyDescent="0.2">
      <c r="A36" s="53" t="s">
        <v>129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</row>
    <row r="37" spans="1:85" ht="13.5" customHeight="1" x14ac:dyDescent="0.2">
      <c r="A37" s="55" t="s">
        <v>79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150" t="s">
        <v>128</v>
      </c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55" t="s">
        <v>139</v>
      </c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X37" s="22"/>
      <c r="BY37" s="22"/>
    </row>
    <row r="38" spans="1:85" x14ac:dyDescent="0.2">
      <c r="A38" s="55" t="s">
        <v>158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W38" s="191" t="s">
        <v>44</v>
      </c>
      <c r="BX38" s="191"/>
      <c r="BY38" s="191"/>
    </row>
    <row r="39" spans="1:85" ht="20.25" customHeight="1" x14ac:dyDescent="0.2">
      <c r="A39" s="46" t="s">
        <v>140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W39" s="191"/>
      <c r="BX39" s="191"/>
      <c r="BY39" s="191"/>
    </row>
    <row r="40" spans="1:85" ht="6.75" customHeight="1" x14ac:dyDescent="0.2">
      <c r="BX40" s="22"/>
      <c r="BY40" s="22"/>
    </row>
    <row r="41" spans="1:85" ht="18.75" customHeight="1" x14ac:dyDescent="0.2">
      <c r="B41" s="48" t="s">
        <v>149</v>
      </c>
      <c r="C41" s="48"/>
      <c r="D41" s="48"/>
      <c r="E41" s="48"/>
      <c r="F41" s="153">
        <v>6</v>
      </c>
      <c r="G41" s="153"/>
      <c r="H41" s="153"/>
      <c r="I41" s="56" t="s">
        <v>37</v>
      </c>
      <c r="J41" s="56"/>
      <c r="K41" s="56"/>
      <c r="L41" s="153"/>
      <c r="M41" s="153"/>
      <c r="N41" s="153"/>
      <c r="O41" s="56" t="s">
        <v>38</v>
      </c>
      <c r="P41" s="56"/>
      <c r="Q41" s="56"/>
      <c r="R41" s="153"/>
      <c r="S41" s="153"/>
      <c r="T41" s="153"/>
      <c r="U41" s="47" t="s">
        <v>39</v>
      </c>
      <c r="V41" s="47"/>
      <c r="W41" s="47"/>
      <c r="BX41" s="22"/>
      <c r="BY41" s="22"/>
    </row>
    <row r="42" spans="1:85" ht="3.75" customHeight="1" x14ac:dyDescent="0.2">
      <c r="B42" s="10"/>
      <c r="C42" s="10"/>
      <c r="D42" s="10"/>
      <c r="E42" s="10"/>
      <c r="F42" s="11"/>
      <c r="G42" s="11"/>
      <c r="H42" s="11"/>
      <c r="I42" s="12"/>
      <c r="J42" s="12"/>
      <c r="K42" s="12"/>
      <c r="L42" s="11"/>
      <c r="M42" s="11"/>
      <c r="N42" s="11"/>
      <c r="O42" s="12"/>
      <c r="P42" s="12"/>
      <c r="Q42" s="12"/>
      <c r="R42" s="11"/>
      <c r="S42" s="11"/>
      <c r="T42" s="11"/>
      <c r="BX42" s="22"/>
      <c r="BY42" s="22"/>
    </row>
    <row r="43" spans="1:85" ht="12.75" customHeight="1" x14ac:dyDescent="0.2">
      <c r="B43" s="10"/>
      <c r="C43" s="10"/>
      <c r="D43" s="10"/>
      <c r="E43" s="10"/>
      <c r="F43" s="10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196" t="s">
        <v>155</v>
      </c>
      <c r="AH43" s="197"/>
      <c r="AI43" s="197"/>
      <c r="AJ43" s="197"/>
      <c r="AK43" s="197"/>
      <c r="AL43" s="197"/>
      <c r="AO43" s="41" t="s">
        <v>156</v>
      </c>
      <c r="AP43" s="42"/>
      <c r="AQ43" s="42"/>
      <c r="AR43" s="42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42" t="s">
        <v>41</v>
      </c>
      <c r="BP43" s="42"/>
      <c r="BQ43" s="42"/>
      <c r="BR43" s="42"/>
      <c r="BX43" s="22"/>
      <c r="BY43" s="22"/>
    </row>
    <row r="44" spans="1:85" x14ac:dyDescent="0.2">
      <c r="B44" s="10"/>
      <c r="C44" s="10"/>
      <c r="D44" s="10"/>
      <c r="E44" s="10"/>
      <c r="F44" s="10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56"/>
      <c r="AH44" s="56"/>
      <c r="AI44" s="56"/>
      <c r="AJ44" s="56"/>
      <c r="AK44" s="56"/>
      <c r="AL44" s="56"/>
      <c r="AO44" s="43"/>
      <c r="AP44" s="43"/>
      <c r="AQ44" s="43"/>
      <c r="AR44" s="43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43"/>
      <c r="BP44" s="43"/>
      <c r="BQ44" s="43"/>
      <c r="BR44" s="43"/>
    </row>
    <row r="46" spans="1:85" x14ac:dyDescent="0.2">
      <c r="AB46" s="13"/>
      <c r="AC46" s="13"/>
      <c r="AD46" s="13"/>
      <c r="AE46" s="13"/>
      <c r="AF46" s="14"/>
      <c r="AG46" s="14"/>
      <c r="AH46" s="14"/>
      <c r="AI46" s="14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</row>
    <row r="47" spans="1:85" x14ac:dyDescent="0.2">
      <c r="AB47" s="13"/>
      <c r="AC47" s="13"/>
      <c r="AD47" s="13"/>
      <c r="AE47" s="13"/>
      <c r="AF47" s="14"/>
      <c r="AG47" s="14"/>
      <c r="AH47" s="14"/>
      <c r="AI47" s="14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</row>
    <row r="48" spans="1:85" x14ac:dyDescent="0.2">
      <c r="AB48" s="13"/>
      <c r="AC48" s="13"/>
      <c r="AD48" s="13"/>
      <c r="AE48" s="13"/>
      <c r="AF48" s="14"/>
      <c r="AG48" s="14"/>
      <c r="AH48" s="14"/>
      <c r="AI48" s="14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</row>
    <row r="50" spans="25:59" x14ac:dyDescent="0.2"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218">
        <f>COUNTIF($AT$13:$AW$32,AT13)+COUNTIF($AT$112:$AW$131,AT13)</f>
        <v>0</v>
      </c>
      <c r="AV50" s="218"/>
      <c r="AW50" s="218"/>
      <c r="AX50" s="218"/>
      <c r="AY50" s="33"/>
      <c r="AZ50" s="33"/>
      <c r="BA50" s="33"/>
      <c r="BB50" s="33"/>
      <c r="BC50" s="33"/>
      <c r="BD50" s="218">
        <f>COUNTIF($BD$13:$BG$32,BD13)+COUNTIF($BD$112:$BG$131,BD13)</f>
        <v>0</v>
      </c>
      <c r="BE50" s="218"/>
      <c r="BF50" s="218"/>
      <c r="BG50" s="218"/>
    </row>
    <row r="51" spans="25:59" x14ac:dyDescent="0.2"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218">
        <f t="shared" ref="AU51:AU69" si="0">COUNTIF($AT$13:$AW$32,AT14)+COUNTIF($AT$112:$AW$131,AT14)</f>
        <v>0</v>
      </c>
      <c r="AV51" s="218"/>
      <c r="AW51" s="218"/>
      <c r="AX51" s="218"/>
      <c r="AY51" s="33"/>
      <c r="AZ51" s="33"/>
      <c r="BA51" s="33"/>
      <c r="BB51" s="33"/>
      <c r="BC51" s="33"/>
      <c r="BD51" s="218">
        <f t="shared" ref="BD51:BD69" si="1">COUNTIF($BD$13:$BG$32,BD14)+COUNTIF($BD$112:$BG$131,BD14)</f>
        <v>0</v>
      </c>
      <c r="BE51" s="218"/>
      <c r="BF51" s="218"/>
      <c r="BG51" s="218"/>
    </row>
    <row r="52" spans="25:59" x14ac:dyDescent="0.2"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218">
        <f t="shared" si="0"/>
        <v>0</v>
      </c>
      <c r="AV52" s="218"/>
      <c r="AW52" s="218"/>
      <c r="AX52" s="218"/>
      <c r="AY52" s="33"/>
      <c r="AZ52" s="33"/>
      <c r="BA52" s="33"/>
      <c r="BB52" s="33"/>
      <c r="BC52" s="33"/>
      <c r="BD52" s="218">
        <f t="shared" si="1"/>
        <v>0</v>
      </c>
      <c r="BE52" s="218"/>
      <c r="BF52" s="218"/>
      <c r="BG52" s="218"/>
    </row>
    <row r="53" spans="25:59" x14ac:dyDescent="0.2"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218">
        <f t="shared" si="0"/>
        <v>0</v>
      </c>
      <c r="AV53" s="218"/>
      <c r="AW53" s="218"/>
      <c r="AX53" s="218"/>
      <c r="AY53" s="33"/>
      <c r="AZ53" s="33"/>
      <c r="BA53" s="33"/>
      <c r="BB53" s="33"/>
      <c r="BC53" s="33"/>
      <c r="BD53" s="218">
        <f t="shared" si="1"/>
        <v>0</v>
      </c>
      <c r="BE53" s="218"/>
      <c r="BF53" s="218"/>
      <c r="BG53" s="218"/>
    </row>
    <row r="54" spans="25:59" x14ac:dyDescent="0.2"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218">
        <f t="shared" si="0"/>
        <v>0</v>
      </c>
      <c r="AV54" s="218"/>
      <c r="AW54" s="218"/>
      <c r="AX54" s="218"/>
      <c r="AY54" s="33"/>
      <c r="AZ54" s="33"/>
      <c r="BA54" s="33"/>
      <c r="BB54" s="33"/>
      <c r="BC54" s="33"/>
      <c r="BD54" s="218">
        <f t="shared" si="1"/>
        <v>0</v>
      </c>
      <c r="BE54" s="218"/>
      <c r="BF54" s="218"/>
      <c r="BG54" s="218"/>
    </row>
    <row r="55" spans="25:59" x14ac:dyDescent="0.2"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218">
        <f t="shared" si="0"/>
        <v>0</v>
      </c>
      <c r="AV55" s="218"/>
      <c r="AW55" s="218"/>
      <c r="AX55" s="218"/>
      <c r="AY55" s="33"/>
      <c r="AZ55" s="33"/>
      <c r="BA55" s="33"/>
      <c r="BB55" s="33"/>
      <c r="BC55" s="33"/>
      <c r="BD55" s="218">
        <f t="shared" si="1"/>
        <v>0</v>
      </c>
      <c r="BE55" s="218"/>
      <c r="BF55" s="218"/>
      <c r="BG55" s="218"/>
    </row>
    <row r="56" spans="25:59" x14ac:dyDescent="0.2"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218">
        <f t="shared" si="0"/>
        <v>0</v>
      </c>
      <c r="AV56" s="218"/>
      <c r="AW56" s="218"/>
      <c r="AX56" s="218"/>
      <c r="AY56" s="33"/>
      <c r="AZ56" s="33"/>
      <c r="BA56" s="33"/>
      <c r="BB56" s="33"/>
      <c r="BC56" s="33"/>
      <c r="BD56" s="218">
        <f t="shared" si="1"/>
        <v>0</v>
      </c>
      <c r="BE56" s="218"/>
      <c r="BF56" s="218"/>
      <c r="BG56" s="218"/>
    </row>
    <row r="57" spans="25:59" x14ac:dyDescent="0.2"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218">
        <f t="shared" si="0"/>
        <v>0</v>
      </c>
      <c r="AV57" s="218"/>
      <c r="AW57" s="218"/>
      <c r="AX57" s="218"/>
      <c r="AY57" s="33"/>
      <c r="AZ57" s="33"/>
      <c r="BA57" s="33"/>
      <c r="BB57" s="33"/>
      <c r="BC57" s="33"/>
      <c r="BD57" s="218">
        <f t="shared" si="1"/>
        <v>0</v>
      </c>
      <c r="BE57" s="218"/>
      <c r="BF57" s="218"/>
      <c r="BG57" s="218"/>
    </row>
    <row r="58" spans="25:59" x14ac:dyDescent="0.2"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218">
        <f t="shared" si="0"/>
        <v>0</v>
      </c>
      <c r="AV58" s="218"/>
      <c r="AW58" s="218"/>
      <c r="AX58" s="218"/>
      <c r="AY58" s="33"/>
      <c r="AZ58" s="33"/>
      <c r="BA58" s="33"/>
      <c r="BB58" s="33"/>
      <c r="BC58" s="33"/>
      <c r="BD58" s="218">
        <f t="shared" si="1"/>
        <v>0</v>
      </c>
      <c r="BE58" s="218"/>
      <c r="BF58" s="218"/>
      <c r="BG58" s="218"/>
    </row>
    <row r="59" spans="25:59" x14ac:dyDescent="0.2"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218">
        <f t="shared" si="0"/>
        <v>0</v>
      </c>
      <c r="AV59" s="218"/>
      <c r="AW59" s="218"/>
      <c r="AX59" s="218"/>
      <c r="AY59" s="33"/>
      <c r="AZ59" s="33"/>
      <c r="BA59" s="33"/>
      <c r="BB59" s="33"/>
      <c r="BC59" s="33"/>
      <c r="BD59" s="218">
        <f t="shared" si="1"/>
        <v>0</v>
      </c>
      <c r="BE59" s="218"/>
      <c r="BF59" s="218"/>
      <c r="BG59" s="218"/>
    </row>
    <row r="60" spans="25:59" x14ac:dyDescent="0.2"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218">
        <f t="shared" si="0"/>
        <v>0</v>
      </c>
      <c r="AV60" s="218"/>
      <c r="AW60" s="218"/>
      <c r="AX60" s="218"/>
      <c r="AY60" s="33"/>
      <c r="AZ60" s="33"/>
      <c r="BA60" s="33"/>
      <c r="BB60" s="33"/>
      <c r="BC60" s="33"/>
      <c r="BD60" s="218">
        <f t="shared" si="1"/>
        <v>0</v>
      </c>
      <c r="BE60" s="218"/>
      <c r="BF60" s="218"/>
      <c r="BG60" s="218"/>
    </row>
    <row r="61" spans="25:59" x14ac:dyDescent="0.2"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218">
        <f t="shared" si="0"/>
        <v>0</v>
      </c>
      <c r="AV61" s="218"/>
      <c r="AW61" s="218"/>
      <c r="AX61" s="218"/>
      <c r="AY61" s="33"/>
      <c r="AZ61" s="33"/>
      <c r="BA61" s="33"/>
      <c r="BB61" s="33"/>
      <c r="BC61" s="33"/>
      <c r="BD61" s="218">
        <f t="shared" si="1"/>
        <v>0</v>
      </c>
      <c r="BE61" s="218"/>
      <c r="BF61" s="218"/>
      <c r="BG61" s="218"/>
    </row>
    <row r="62" spans="25:59" x14ac:dyDescent="0.2"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218">
        <f t="shared" si="0"/>
        <v>0</v>
      </c>
      <c r="AV62" s="218"/>
      <c r="AW62" s="218"/>
      <c r="AX62" s="218"/>
      <c r="AY62" s="33"/>
      <c r="AZ62" s="33"/>
      <c r="BA62" s="33"/>
      <c r="BB62" s="33"/>
      <c r="BC62" s="33"/>
      <c r="BD62" s="218">
        <f t="shared" si="1"/>
        <v>0</v>
      </c>
      <c r="BE62" s="218"/>
      <c r="BF62" s="218"/>
      <c r="BG62" s="218"/>
    </row>
    <row r="63" spans="25:59" x14ac:dyDescent="0.2"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218">
        <f t="shared" si="0"/>
        <v>0</v>
      </c>
      <c r="AV63" s="218"/>
      <c r="AW63" s="218"/>
      <c r="AX63" s="218"/>
      <c r="AY63" s="33"/>
      <c r="AZ63" s="33"/>
      <c r="BA63" s="33"/>
      <c r="BB63" s="33"/>
      <c r="BC63" s="33"/>
      <c r="BD63" s="218">
        <f t="shared" si="1"/>
        <v>0</v>
      </c>
      <c r="BE63" s="218"/>
      <c r="BF63" s="218"/>
      <c r="BG63" s="218"/>
    </row>
    <row r="64" spans="25:59" x14ac:dyDescent="0.2"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218">
        <f t="shared" si="0"/>
        <v>0</v>
      </c>
      <c r="AV64" s="218"/>
      <c r="AW64" s="218"/>
      <c r="AX64" s="218"/>
      <c r="AY64" s="33"/>
      <c r="AZ64" s="33"/>
      <c r="BA64" s="33"/>
      <c r="BB64" s="33"/>
      <c r="BC64" s="33"/>
      <c r="BD64" s="218">
        <f t="shared" si="1"/>
        <v>0</v>
      </c>
      <c r="BE64" s="218"/>
      <c r="BF64" s="218"/>
      <c r="BG64" s="218"/>
    </row>
    <row r="65" spans="25:59" x14ac:dyDescent="0.2"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218">
        <f t="shared" si="0"/>
        <v>0</v>
      </c>
      <c r="AV65" s="218"/>
      <c r="AW65" s="218"/>
      <c r="AX65" s="218"/>
      <c r="AY65" s="33"/>
      <c r="AZ65" s="33"/>
      <c r="BA65" s="33"/>
      <c r="BB65" s="33"/>
      <c r="BC65" s="33"/>
      <c r="BD65" s="218">
        <f t="shared" si="1"/>
        <v>0</v>
      </c>
      <c r="BE65" s="218"/>
      <c r="BF65" s="218"/>
      <c r="BG65" s="218"/>
    </row>
    <row r="66" spans="25:59" x14ac:dyDescent="0.2"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218">
        <f t="shared" si="0"/>
        <v>0</v>
      </c>
      <c r="AV66" s="218"/>
      <c r="AW66" s="218"/>
      <c r="AX66" s="218"/>
      <c r="AY66" s="33"/>
      <c r="AZ66" s="33"/>
      <c r="BA66" s="33"/>
      <c r="BB66" s="33"/>
      <c r="BC66" s="33"/>
      <c r="BD66" s="218">
        <f t="shared" si="1"/>
        <v>0</v>
      </c>
      <c r="BE66" s="218"/>
      <c r="BF66" s="218"/>
      <c r="BG66" s="218"/>
    </row>
    <row r="67" spans="25:59" x14ac:dyDescent="0.2"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218">
        <f t="shared" si="0"/>
        <v>0</v>
      </c>
      <c r="AV67" s="218"/>
      <c r="AW67" s="218"/>
      <c r="AX67" s="218"/>
      <c r="AY67" s="33"/>
      <c r="AZ67" s="33"/>
      <c r="BA67" s="33"/>
      <c r="BB67" s="33"/>
      <c r="BC67" s="33"/>
      <c r="BD67" s="218">
        <f t="shared" si="1"/>
        <v>0</v>
      </c>
      <c r="BE67" s="218"/>
      <c r="BF67" s="218"/>
      <c r="BG67" s="218"/>
    </row>
    <row r="68" spans="25:59" x14ac:dyDescent="0.2"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218">
        <f t="shared" si="0"/>
        <v>0</v>
      </c>
      <c r="AV68" s="218"/>
      <c r="AW68" s="218"/>
      <c r="AX68" s="218"/>
      <c r="AY68" s="33"/>
      <c r="AZ68" s="33"/>
      <c r="BA68" s="33"/>
      <c r="BB68" s="33"/>
      <c r="BC68" s="33"/>
      <c r="BD68" s="218">
        <f t="shared" si="1"/>
        <v>0</v>
      </c>
      <c r="BE68" s="218"/>
      <c r="BF68" s="218"/>
      <c r="BG68" s="218"/>
    </row>
    <row r="69" spans="25:59" x14ac:dyDescent="0.2"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218">
        <f t="shared" si="0"/>
        <v>0</v>
      </c>
      <c r="AV69" s="218"/>
      <c r="AW69" s="218"/>
      <c r="AX69" s="218"/>
      <c r="AY69" s="33"/>
      <c r="AZ69" s="33"/>
      <c r="BA69" s="33"/>
      <c r="BB69" s="33"/>
      <c r="BC69" s="33"/>
      <c r="BD69" s="218">
        <f t="shared" si="1"/>
        <v>0</v>
      </c>
      <c r="BE69" s="218"/>
      <c r="BF69" s="218"/>
      <c r="BG69" s="218"/>
    </row>
    <row r="70" spans="25:59" x14ac:dyDescent="0.2"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218">
        <f>COUNTIF($AT$13:$AW$32,AT113)+COUNTIF($AT$113:$AW$132,AT113)</f>
        <v>0</v>
      </c>
      <c r="AV70" s="218"/>
      <c r="AW70" s="218"/>
      <c r="AX70" s="218"/>
      <c r="AY70" s="33"/>
      <c r="AZ70" s="33"/>
      <c r="BA70" s="33"/>
      <c r="BB70" s="33"/>
      <c r="BC70" s="33"/>
      <c r="BD70" s="218">
        <f>COUNTIF($BD$13:$BG$32,BD113)+COUNTIF($BD$113:$BG$132,BD113)</f>
        <v>0</v>
      </c>
      <c r="BE70" s="218"/>
      <c r="BF70" s="218"/>
      <c r="BG70" s="218"/>
    </row>
    <row r="71" spans="25:59" x14ac:dyDescent="0.2"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218">
        <f t="shared" ref="AU71:AU89" si="2">COUNTIF($AT$13:$AW$32,AT114)+COUNTIF($AT$113:$AW$132,AT114)</f>
        <v>0</v>
      </c>
      <c r="AV71" s="218"/>
      <c r="AW71" s="218"/>
      <c r="AX71" s="218"/>
      <c r="AY71" s="32"/>
      <c r="AZ71" s="32"/>
      <c r="BA71" s="32"/>
      <c r="BB71" s="32"/>
      <c r="BC71" s="32"/>
      <c r="BD71" s="218">
        <f t="shared" ref="BD71:BD89" si="3">COUNTIF($BD$13:$BG$32,BD114)+COUNTIF($BD$113:$BG$132,BD114)</f>
        <v>0</v>
      </c>
      <c r="BE71" s="218"/>
      <c r="BF71" s="218"/>
      <c r="BG71" s="218"/>
    </row>
    <row r="72" spans="25:59" x14ac:dyDescent="0.2"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218">
        <f t="shared" si="2"/>
        <v>0</v>
      </c>
      <c r="AV72" s="218"/>
      <c r="AW72" s="218"/>
      <c r="AX72" s="218"/>
      <c r="AY72" s="32"/>
      <c r="AZ72" s="32"/>
      <c r="BA72" s="32"/>
      <c r="BB72" s="32"/>
      <c r="BC72" s="32"/>
      <c r="BD72" s="218">
        <f t="shared" si="3"/>
        <v>0</v>
      </c>
      <c r="BE72" s="218"/>
      <c r="BF72" s="218"/>
      <c r="BG72" s="218"/>
    </row>
    <row r="73" spans="25:59" x14ac:dyDescent="0.2"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218">
        <f t="shared" si="2"/>
        <v>0</v>
      </c>
      <c r="AV73" s="218"/>
      <c r="AW73" s="218"/>
      <c r="AX73" s="218"/>
      <c r="AY73" s="32"/>
      <c r="AZ73" s="32"/>
      <c r="BA73" s="32"/>
      <c r="BB73" s="32"/>
      <c r="BC73" s="32"/>
      <c r="BD73" s="218">
        <f t="shared" si="3"/>
        <v>0</v>
      </c>
      <c r="BE73" s="218"/>
      <c r="BF73" s="218"/>
      <c r="BG73" s="218"/>
    </row>
    <row r="74" spans="25:59" x14ac:dyDescent="0.2"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218">
        <f t="shared" si="2"/>
        <v>0</v>
      </c>
      <c r="AV74" s="218"/>
      <c r="AW74" s="218"/>
      <c r="AX74" s="218"/>
      <c r="AY74" s="32"/>
      <c r="AZ74" s="32"/>
      <c r="BA74" s="32"/>
      <c r="BB74" s="32"/>
      <c r="BC74" s="32"/>
      <c r="BD74" s="218">
        <f t="shared" si="3"/>
        <v>0</v>
      </c>
      <c r="BE74" s="218"/>
      <c r="BF74" s="218"/>
      <c r="BG74" s="218"/>
    </row>
    <row r="75" spans="25:59" x14ac:dyDescent="0.2"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218">
        <f t="shared" si="2"/>
        <v>0</v>
      </c>
      <c r="AV75" s="218"/>
      <c r="AW75" s="218"/>
      <c r="AX75" s="218"/>
      <c r="AY75" s="32"/>
      <c r="AZ75" s="32"/>
      <c r="BA75" s="32"/>
      <c r="BB75" s="32"/>
      <c r="BC75" s="32"/>
      <c r="BD75" s="218">
        <f t="shared" si="3"/>
        <v>0</v>
      </c>
      <c r="BE75" s="218"/>
      <c r="BF75" s="218"/>
      <c r="BG75" s="218"/>
    </row>
    <row r="76" spans="25:59" x14ac:dyDescent="0.2"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218">
        <f t="shared" si="2"/>
        <v>0</v>
      </c>
      <c r="AV76" s="218"/>
      <c r="AW76" s="218"/>
      <c r="AX76" s="218"/>
      <c r="AY76" s="32"/>
      <c r="AZ76" s="32"/>
      <c r="BA76" s="32"/>
      <c r="BB76" s="32"/>
      <c r="BC76" s="32"/>
      <c r="BD76" s="218">
        <f t="shared" si="3"/>
        <v>0</v>
      </c>
      <c r="BE76" s="218"/>
      <c r="BF76" s="218"/>
      <c r="BG76" s="218"/>
    </row>
    <row r="77" spans="25:59" x14ac:dyDescent="0.2"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218">
        <f t="shared" si="2"/>
        <v>0</v>
      </c>
      <c r="AV77" s="218"/>
      <c r="AW77" s="218"/>
      <c r="AX77" s="218"/>
      <c r="AY77" s="32"/>
      <c r="AZ77" s="32"/>
      <c r="BA77" s="32"/>
      <c r="BB77" s="32"/>
      <c r="BC77" s="32"/>
      <c r="BD77" s="218">
        <f t="shared" si="3"/>
        <v>0</v>
      </c>
      <c r="BE77" s="218"/>
      <c r="BF77" s="218"/>
      <c r="BG77" s="218"/>
    </row>
    <row r="78" spans="25:59" x14ac:dyDescent="0.2"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218">
        <f t="shared" si="2"/>
        <v>0</v>
      </c>
      <c r="AV78" s="218"/>
      <c r="AW78" s="218"/>
      <c r="AX78" s="218"/>
      <c r="AY78" s="32"/>
      <c r="AZ78" s="32"/>
      <c r="BA78" s="32"/>
      <c r="BB78" s="32"/>
      <c r="BC78" s="32"/>
      <c r="BD78" s="218">
        <f t="shared" si="3"/>
        <v>0</v>
      </c>
      <c r="BE78" s="218"/>
      <c r="BF78" s="218"/>
      <c r="BG78" s="218"/>
    </row>
    <row r="79" spans="25:59" x14ac:dyDescent="0.2"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218">
        <f t="shared" si="2"/>
        <v>0</v>
      </c>
      <c r="AV79" s="218"/>
      <c r="AW79" s="218"/>
      <c r="AX79" s="218"/>
      <c r="AY79" s="32"/>
      <c r="AZ79" s="32"/>
      <c r="BA79" s="32"/>
      <c r="BB79" s="32"/>
      <c r="BC79" s="32"/>
      <c r="BD79" s="218">
        <f t="shared" si="3"/>
        <v>0</v>
      </c>
      <c r="BE79" s="218"/>
      <c r="BF79" s="218"/>
      <c r="BG79" s="218"/>
    </row>
    <row r="80" spans="25:59" x14ac:dyDescent="0.2"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218">
        <f t="shared" si="2"/>
        <v>0</v>
      </c>
      <c r="AV80" s="218"/>
      <c r="AW80" s="218"/>
      <c r="AX80" s="218"/>
      <c r="AY80" s="32"/>
      <c r="AZ80" s="32"/>
      <c r="BA80" s="32"/>
      <c r="BB80" s="32"/>
      <c r="BC80" s="32"/>
      <c r="BD80" s="218">
        <f t="shared" si="3"/>
        <v>0</v>
      </c>
      <c r="BE80" s="218"/>
      <c r="BF80" s="218"/>
      <c r="BG80" s="218"/>
    </row>
    <row r="81" spans="25:59" x14ac:dyDescent="0.2"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218">
        <f t="shared" si="2"/>
        <v>0</v>
      </c>
      <c r="AV81" s="218"/>
      <c r="AW81" s="218"/>
      <c r="AX81" s="218"/>
      <c r="AY81" s="32"/>
      <c r="AZ81" s="32"/>
      <c r="BA81" s="32"/>
      <c r="BB81" s="32"/>
      <c r="BC81" s="32"/>
      <c r="BD81" s="218">
        <f t="shared" si="3"/>
        <v>0</v>
      </c>
      <c r="BE81" s="218"/>
      <c r="BF81" s="218"/>
      <c r="BG81" s="218"/>
    </row>
    <row r="82" spans="25:59" x14ac:dyDescent="0.2"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218">
        <f t="shared" si="2"/>
        <v>0</v>
      </c>
      <c r="AV82" s="218"/>
      <c r="AW82" s="218"/>
      <c r="AX82" s="218"/>
      <c r="AY82" s="32"/>
      <c r="AZ82" s="32"/>
      <c r="BA82" s="32"/>
      <c r="BB82" s="32"/>
      <c r="BC82" s="32"/>
      <c r="BD82" s="218">
        <f t="shared" si="3"/>
        <v>0</v>
      </c>
      <c r="BE82" s="218"/>
      <c r="BF82" s="218"/>
      <c r="BG82" s="218"/>
    </row>
    <row r="83" spans="25:59" x14ac:dyDescent="0.2"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218">
        <f t="shared" si="2"/>
        <v>0</v>
      </c>
      <c r="AV83" s="218"/>
      <c r="AW83" s="218"/>
      <c r="AX83" s="218"/>
      <c r="AY83" s="32"/>
      <c r="AZ83" s="32"/>
      <c r="BA83" s="32"/>
      <c r="BB83" s="32"/>
      <c r="BC83" s="32"/>
      <c r="BD83" s="218">
        <f t="shared" si="3"/>
        <v>0</v>
      </c>
      <c r="BE83" s="218"/>
      <c r="BF83" s="218"/>
      <c r="BG83" s="218"/>
    </row>
    <row r="84" spans="25:59" x14ac:dyDescent="0.2"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218">
        <f t="shared" si="2"/>
        <v>0</v>
      </c>
      <c r="AV84" s="218"/>
      <c r="AW84" s="218"/>
      <c r="AX84" s="218"/>
      <c r="AY84" s="32"/>
      <c r="AZ84" s="32"/>
      <c r="BA84" s="32"/>
      <c r="BB84" s="32"/>
      <c r="BC84" s="32"/>
      <c r="BD84" s="218">
        <f t="shared" si="3"/>
        <v>0</v>
      </c>
      <c r="BE84" s="218"/>
      <c r="BF84" s="218"/>
      <c r="BG84" s="218"/>
    </row>
    <row r="85" spans="25:59" x14ac:dyDescent="0.2"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218">
        <f t="shared" si="2"/>
        <v>0</v>
      </c>
      <c r="AV85" s="218"/>
      <c r="AW85" s="218"/>
      <c r="AX85" s="218"/>
      <c r="AY85" s="32"/>
      <c r="AZ85" s="32"/>
      <c r="BA85" s="32"/>
      <c r="BB85" s="32"/>
      <c r="BC85" s="32"/>
      <c r="BD85" s="218">
        <f t="shared" si="3"/>
        <v>0</v>
      </c>
      <c r="BE85" s="218"/>
      <c r="BF85" s="218"/>
      <c r="BG85" s="218"/>
    </row>
    <row r="86" spans="25:59" x14ac:dyDescent="0.2"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218">
        <f t="shared" si="2"/>
        <v>0</v>
      </c>
      <c r="AV86" s="218"/>
      <c r="AW86" s="218"/>
      <c r="AX86" s="218"/>
      <c r="AY86" s="32"/>
      <c r="AZ86" s="32"/>
      <c r="BA86" s="32"/>
      <c r="BB86" s="32"/>
      <c r="BC86" s="32"/>
      <c r="BD86" s="218">
        <f t="shared" si="3"/>
        <v>0</v>
      </c>
      <c r="BE86" s="218"/>
      <c r="BF86" s="218"/>
      <c r="BG86" s="218"/>
    </row>
    <row r="87" spans="25:59" x14ac:dyDescent="0.2">
      <c r="Y87" s="219" t="s">
        <v>25</v>
      </c>
      <c r="Z87" s="219"/>
      <c r="AA87" s="219"/>
      <c r="AB87" s="219">
        <f>COUNTIF($AF$13:$AI$32,Y87)+COUNTIF(AF113:AI132,Y87)</f>
        <v>0</v>
      </c>
      <c r="AC87" s="219"/>
      <c r="AD87" s="219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218">
        <f t="shared" si="2"/>
        <v>0</v>
      </c>
      <c r="AV87" s="218"/>
      <c r="AW87" s="218"/>
      <c r="AX87" s="218"/>
      <c r="AY87" s="32"/>
      <c r="AZ87" s="32"/>
      <c r="BA87" s="32"/>
      <c r="BB87" s="32"/>
      <c r="BC87" s="32"/>
      <c r="BD87" s="218">
        <f t="shared" si="3"/>
        <v>0</v>
      </c>
      <c r="BE87" s="218"/>
      <c r="BF87" s="218"/>
      <c r="BG87" s="218"/>
    </row>
    <row r="88" spans="25:59" x14ac:dyDescent="0.2">
      <c r="Y88" s="219" t="s">
        <v>73</v>
      </c>
      <c r="Z88" s="219"/>
      <c r="AA88" s="219"/>
      <c r="AB88" s="219">
        <f>COUNTIF($AF$13:$AI$32,Y88)+COUNTIF(AF113:AI132,Y88)</f>
        <v>0</v>
      </c>
      <c r="AC88" s="219"/>
      <c r="AD88" s="219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218">
        <f t="shared" si="2"/>
        <v>0</v>
      </c>
      <c r="AV88" s="218"/>
      <c r="AW88" s="218"/>
      <c r="AX88" s="218"/>
      <c r="AY88" s="32"/>
      <c r="AZ88" s="32"/>
      <c r="BA88" s="32"/>
      <c r="BB88" s="32"/>
      <c r="BC88" s="32"/>
      <c r="BD88" s="218">
        <f t="shared" si="3"/>
        <v>0</v>
      </c>
      <c r="BE88" s="218"/>
      <c r="BF88" s="218"/>
      <c r="BG88" s="218"/>
    </row>
    <row r="89" spans="25:59" x14ac:dyDescent="0.2">
      <c r="Y89" s="219" t="s">
        <v>74</v>
      </c>
      <c r="Z89" s="219"/>
      <c r="AA89" s="219"/>
      <c r="AB89" s="219">
        <f>COUNTIF($AF$13:$AI$32,Y89)+COUNTIF(AF113:AI132,Y89)</f>
        <v>0</v>
      </c>
      <c r="AC89" s="219"/>
      <c r="AD89" s="219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218">
        <f t="shared" si="2"/>
        <v>0</v>
      </c>
      <c r="AV89" s="218"/>
      <c r="AW89" s="218"/>
      <c r="AX89" s="218"/>
      <c r="AY89" s="32"/>
      <c r="AZ89" s="32"/>
      <c r="BA89" s="32"/>
      <c r="BB89" s="32"/>
      <c r="BC89" s="32"/>
      <c r="BD89" s="218">
        <f t="shared" si="3"/>
        <v>0</v>
      </c>
      <c r="BE89" s="218"/>
      <c r="BF89" s="218"/>
      <c r="BG89" s="218"/>
    </row>
    <row r="90" spans="25:59" x14ac:dyDescent="0.2">
      <c r="Y90" s="32"/>
      <c r="Z90" s="32"/>
      <c r="AA90" s="32"/>
      <c r="AB90" s="219">
        <f>COUNTIF($AB$87:$AD$89,"&gt;7")+COUNTIF($AB$87:$AD$89,1)+COUNTIF($AB$87:$AD$89,2)+COUNTIF($AB$87:$AD$89,3)+COUNTIF($AB$87:$AD$89,4)</f>
        <v>0</v>
      </c>
      <c r="AC90" s="219"/>
      <c r="AD90" s="219"/>
      <c r="AE90" s="34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228">
        <f>COUNTIF($AU$50:$AW$89,"&gt;=3")+COUNTIF($AU$50:$AW$89,1)</f>
        <v>0</v>
      </c>
      <c r="AV90" s="228"/>
      <c r="AW90" s="228"/>
      <c r="AX90" s="228"/>
      <c r="AY90" s="32"/>
      <c r="AZ90" s="32"/>
      <c r="BA90" s="32"/>
      <c r="BB90" s="32"/>
      <c r="BC90" s="32"/>
      <c r="BD90" s="228">
        <f>COUNTIF($BD$50:$BF$89,"&gt;=2")</f>
        <v>0</v>
      </c>
      <c r="BE90" s="228"/>
      <c r="BF90" s="228"/>
      <c r="BG90" s="228"/>
    </row>
    <row r="101" spans="1:77" ht="13.5" customHeight="1" x14ac:dyDescent="0.2">
      <c r="A101" s="154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  <c r="BI101" s="154"/>
      <c r="BJ101" s="154"/>
      <c r="BK101" s="154"/>
      <c r="BL101" s="154"/>
      <c r="BM101" s="154"/>
      <c r="BN101" s="1"/>
      <c r="BO101" s="1"/>
      <c r="BP101" s="1"/>
      <c r="BQ101" s="1"/>
      <c r="BR101" s="2"/>
      <c r="BS101" s="2"/>
      <c r="BT101" s="2"/>
      <c r="BU101" s="2"/>
      <c r="BW101" s="190" t="s">
        <v>45</v>
      </c>
      <c r="BX101" s="190"/>
      <c r="BY101" s="190"/>
    </row>
    <row r="102" spans="1:77" ht="19" x14ac:dyDescent="0.2">
      <c r="A102" s="156"/>
      <c r="B102" s="156"/>
      <c r="C102" s="156"/>
      <c r="D102" s="157"/>
      <c r="E102" s="157"/>
      <c r="F102" s="157"/>
      <c r="G102" s="157"/>
      <c r="H102" s="177"/>
      <c r="I102" s="177"/>
      <c r="J102" s="177"/>
      <c r="K102" s="161"/>
      <c r="L102" s="161"/>
      <c r="M102" s="178" t="str">
        <f>M2</f>
        <v>鹿児島県中学校新人バドミントン大会</v>
      </c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8"/>
      <c r="AI102" s="178"/>
      <c r="AJ102" s="178"/>
      <c r="AK102" s="178"/>
      <c r="AL102" s="178"/>
      <c r="AM102" s="178"/>
      <c r="AN102" s="178"/>
      <c r="AO102" s="178"/>
      <c r="AP102" s="178"/>
      <c r="AQ102" s="178"/>
      <c r="AR102" s="178"/>
      <c r="AS102" s="178"/>
      <c r="AT102" s="178"/>
      <c r="AU102" s="178"/>
      <c r="AV102" s="178"/>
      <c r="AW102" s="178"/>
      <c r="AX102" s="178"/>
      <c r="AY102" s="178"/>
      <c r="AZ102" s="178"/>
      <c r="BA102" s="178"/>
      <c r="BB102" s="178"/>
      <c r="BC102" s="178"/>
      <c r="BD102" s="178"/>
      <c r="BE102" s="157"/>
      <c r="BF102" s="157"/>
      <c r="BG102" s="162" t="s">
        <v>0</v>
      </c>
      <c r="BH102" s="162"/>
      <c r="BI102" s="162"/>
      <c r="BJ102" s="162"/>
      <c r="BK102" s="162"/>
      <c r="BL102" s="162"/>
      <c r="BM102" s="162"/>
      <c r="BN102" s="162"/>
      <c r="BO102" s="162"/>
      <c r="BP102" s="162"/>
      <c r="BQ102" s="162"/>
      <c r="BR102" s="162"/>
      <c r="BS102" s="162"/>
      <c r="BT102" s="162"/>
      <c r="BU102" s="162"/>
      <c r="BW102" s="190"/>
      <c r="BX102" s="190"/>
      <c r="BY102" s="190"/>
    </row>
    <row r="103" spans="1:77" ht="5.25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W103" s="190"/>
      <c r="BX103" s="190"/>
      <c r="BY103" s="190"/>
    </row>
    <row r="104" spans="1:77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7"/>
      <c r="AB104" s="7"/>
      <c r="AC104" s="155" t="s">
        <v>1</v>
      </c>
      <c r="AD104" s="155"/>
      <c r="AE104" s="155"/>
      <c r="AF104" s="155"/>
      <c r="AG104" s="155" t="s">
        <v>2</v>
      </c>
      <c r="AH104" s="155"/>
      <c r="AI104" s="155"/>
      <c r="AJ104" s="155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210" t="s">
        <v>42</v>
      </c>
      <c r="BO104" s="211"/>
      <c r="BP104" s="211"/>
      <c r="BQ104" s="211"/>
      <c r="BR104" s="212"/>
      <c r="BS104" s="8"/>
      <c r="BT104" s="8"/>
      <c r="BU104" s="8"/>
    </row>
    <row r="105" spans="1:77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7"/>
      <c r="AB105" s="7"/>
      <c r="AC105" s="155" t="str">
        <f>IF(AC5="","","○")</f>
        <v/>
      </c>
      <c r="AD105" s="155"/>
      <c r="AE105" s="155"/>
      <c r="AF105" s="155"/>
      <c r="AG105" s="155" t="str">
        <f>IF(AG5="","","○")</f>
        <v/>
      </c>
      <c r="AH105" s="155"/>
      <c r="AI105" s="155"/>
      <c r="AJ105" s="155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8"/>
      <c r="BT105" s="8"/>
      <c r="BU105" s="8"/>
    </row>
    <row r="106" spans="1:77" ht="6" customHeight="1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</row>
    <row r="107" spans="1:77" ht="22.5" customHeight="1" x14ac:dyDescent="0.2">
      <c r="A107" s="119" t="s">
        <v>153</v>
      </c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207" t="str">
        <f>IF(L7="","",L7)</f>
        <v/>
      </c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9" t="s">
        <v>152</v>
      </c>
      <c r="AH107" s="167"/>
      <c r="AI107" s="167"/>
      <c r="AJ107" s="167"/>
      <c r="AK107" s="167"/>
      <c r="AL107" s="167"/>
      <c r="AM107" s="168"/>
      <c r="AN107" s="120" t="s">
        <v>115</v>
      </c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1" t="str">
        <f>IF(AX7="","",AX7)</f>
        <v/>
      </c>
      <c r="AY107" s="122"/>
      <c r="AZ107" s="122"/>
      <c r="BA107" s="122"/>
      <c r="BB107" s="122"/>
      <c r="BC107" s="122"/>
      <c r="BD107" s="122"/>
      <c r="BE107" s="122"/>
      <c r="BF107" s="122"/>
      <c r="BG107" s="122"/>
      <c r="BH107" s="122"/>
      <c r="BI107" s="122"/>
      <c r="BJ107" s="122"/>
      <c r="BK107" s="122"/>
      <c r="BL107" s="122"/>
      <c r="BM107" s="122"/>
      <c r="BN107" s="122"/>
      <c r="BO107" s="122"/>
      <c r="BP107" s="122"/>
      <c r="BQ107" s="122"/>
      <c r="BR107" s="117" t="s">
        <v>116</v>
      </c>
      <c r="BS107" s="117"/>
      <c r="BT107" s="117"/>
      <c r="BU107" s="118"/>
    </row>
    <row r="108" spans="1:77" ht="22.5" customHeight="1" x14ac:dyDescent="0.2">
      <c r="A108" s="115" t="s">
        <v>154</v>
      </c>
      <c r="B108" s="116"/>
      <c r="C108" s="116"/>
      <c r="D108" s="116"/>
      <c r="E108" s="116"/>
      <c r="F108" s="116"/>
      <c r="G108" s="116"/>
      <c r="H108" s="116"/>
      <c r="I108" s="116"/>
      <c r="J108" s="116"/>
      <c r="K108" s="179"/>
      <c r="L108" s="169" t="s">
        <v>118</v>
      </c>
      <c r="M108" s="170"/>
      <c r="N108" s="125" t="str">
        <f>IF(N8="","",N8)</f>
        <v/>
      </c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7"/>
      <c r="AX108" s="128" t="s">
        <v>157</v>
      </c>
      <c r="AY108" s="129"/>
      <c r="AZ108" s="129"/>
      <c r="BA108" s="129"/>
      <c r="BB108" s="130"/>
      <c r="BC108" s="204" t="str">
        <f>IF(BC8="","",BC8)</f>
        <v/>
      </c>
      <c r="BD108" s="138"/>
      <c r="BE108" s="138"/>
      <c r="BF108" s="138"/>
      <c r="BG108" s="138"/>
      <c r="BH108" s="138"/>
      <c r="BI108" s="138"/>
      <c r="BJ108" s="138"/>
      <c r="BK108" s="138"/>
      <c r="BL108" s="138"/>
      <c r="BM108" s="138"/>
      <c r="BN108" s="138"/>
      <c r="BO108" s="138"/>
      <c r="BP108" s="138"/>
      <c r="BQ108" s="138"/>
      <c r="BR108" s="138"/>
      <c r="BS108" s="138"/>
      <c r="BT108" s="138"/>
      <c r="BU108" s="139"/>
    </row>
    <row r="109" spans="1:77" ht="30.75" customHeight="1" x14ac:dyDescent="0.2">
      <c r="A109" s="201" t="s">
        <v>120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3"/>
      <c r="N109" s="198" t="str">
        <f>IF(N9="","",N9)</f>
        <v/>
      </c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199"/>
      <c r="AA109" s="199"/>
      <c r="AB109" s="199"/>
      <c r="AC109" s="199"/>
      <c r="AD109" s="199"/>
      <c r="AE109" s="199"/>
      <c r="AF109" s="200"/>
      <c r="AG109" s="137" t="s">
        <v>121</v>
      </c>
      <c r="AH109" s="138"/>
      <c r="AI109" s="138"/>
      <c r="AJ109" s="138"/>
      <c r="AK109" s="138"/>
      <c r="AL109" s="138"/>
      <c r="AM109" s="139"/>
      <c r="AN109" s="205" t="s">
        <v>122</v>
      </c>
      <c r="AO109" s="206"/>
      <c r="AP109" s="206"/>
      <c r="AQ109" s="206"/>
      <c r="AR109" s="206"/>
      <c r="AS109" s="206"/>
      <c r="AT109" s="206"/>
      <c r="AU109" s="206"/>
      <c r="AV109" s="206"/>
      <c r="AW109" s="206"/>
      <c r="AX109" s="206"/>
      <c r="AY109" s="206"/>
      <c r="AZ109" s="140" t="str">
        <f>IF(AZ9="","",AZ9)</f>
        <v/>
      </c>
      <c r="BA109" s="140"/>
      <c r="BB109" s="141"/>
      <c r="BC109" s="142"/>
      <c r="BD109" s="143"/>
      <c r="BE109" s="143"/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3"/>
      <c r="BQ109" s="143"/>
      <c r="BR109" s="144"/>
      <c r="BS109" s="145"/>
      <c r="BT109" s="145"/>
      <c r="BU109" s="146"/>
    </row>
    <row r="110" spans="1:77" ht="22.5" customHeight="1" x14ac:dyDescent="0.2">
      <c r="A110" s="115" t="s">
        <v>141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79" t="s">
        <v>142</v>
      </c>
      <c r="M110" s="80"/>
      <c r="N110" s="80"/>
      <c r="O110" s="80"/>
      <c r="P110" s="123" t="str">
        <f>IF(P10="","",P10)</f>
        <v/>
      </c>
      <c r="Q110" s="123"/>
      <c r="R110" s="123"/>
      <c r="S110" s="123"/>
      <c r="T110" s="123"/>
      <c r="U110" s="123"/>
      <c r="V110" s="123"/>
      <c r="W110" s="123"/>
      <c r="X110" s="124" t="s">
        <v>5</v>
      </c>
      <c r="Y110" s="124"/>
      <c r="Z110" s="124"/>
      <c r="AA110" s="220" t="s">
        <v>146</v>
      </c>
      <c r="AB110" s="80"/>
      <c r="AC110" s="80"/>
      <c r="AD110" s="80"/>
      <c r="AE110" s="123" t="str">
        <f>IF(AE10="","",AE10)</f>
        <v/>
      </c>
      <c r="AF110" s="123"/>
      <c r="AG110" s="123"/>
      <c r="AH110" s="123"/>
      <c r="AI110" s="123"/>
      <c r="AJ110" s="123"/>
      <c r="AK110" s="123"/>
      <c r="AL110" s="123"/>
      <c r="AM110" s="124" t="s">
        <v>5</v>
      </c>
      <c r="AN110" s="124"/>
      <c r="AO110" s="124"/>
      <c r="AP110" s="220" t="s">
        <v>147</v>
      </c>
      <c r="AQ110" s="80"/>
      <c r="AR110" s="80"/>
      <c r="AS110" s="80"/>
      <c r="AT110" s="123" t="str">
        <f>IF(AT10="","",AT10)</f>
        <v/>
      </c>
      <c r="AU110" s="123"/>
      <c r="AV110" s="123"/>
      <c r="AW110" s="123"/>
      <c r="AX110" s="123"/>
      <c r="AY110" s="123"/>
      <c r="AZ110" s="123"/>
      <c r="BA110" s="123"/>
      <c r="BB110" s="124" t="s">
        <v>5</v>
      </c>
      <c r="BC110" s="124"/>
      <c r="BD110" s="124"/>
      <c r="BE110" s="220" t="s">
        <v>145</v>
      </c>
      <c r="BF110" s="80"/>
      <c r="BG110" s="80"/>
      <c r="BH110" s="80"/>
      <c r="BI110" s="80"/>
      <c r="BJ110" s="80"/>
      <c r="BK110" s="123" t="str">
        <f>IF(BK10="","",BK10)</f>
        <v/>
      </c>
      <c r="BL110" s="123"/>
      <c r="BM110" s="123"/>
      <c r="BN110" s="123"/>
      <c r="BO110" s="123"/>
      <c r="BP110" s="123"/>
      <c r="BQ110" s="123"/>
      <c r="BR110" s="123"/>
      <c r="BS110" s="124" t="s">
        <v>5</v>
      </c>
      <c r="BT110" s="124"/>
      <c r="BU110" s="223"/>
    </row>
    <row r="111" spans="1:77" ht="18.75" customHeight="1" x14ac:dyDescent="0.2">
      <c r="A111" s="171" t="s">
        <v>6</v>
      </c>
      <c r="B111" s="172"/>
      <c r="C111" s="173"/>
      <c r="D111" s="110" t="s">
        <v>7</v>
      </c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86"/>
      <c r="T111" s="87" t="s">
        <v>8</v>
      </c>
      <c r="U111" s="112"/>
      <c r="V111" s="112"/>
      <c r="W111" s="112"/>
      <c r="X111" s="112"/>
      <c r="Y111" s="112"/>
      <c r="Z111" s="112"/>
      <c r="AA111" s="112"/>
      <c r="AB111" s="87" t="s">
        <v>9</v>
      </c>
      <c r="AC111" s="87"/>
      <c r="AD111" s="87"/>
      <c r="AE111" s="87"/>
      <c r="AF111" s="87"/>
      <c r="AG111" s="87"/>
      <c r="AH111" s="87"/>
      <c r="AI111" s="87"/>
      <c r="AJ111" s="86" t="s">
        <v>50</v>
      </c>
      <c r="AK111" s="87"/>
      <c r="AL111" s="87"/>
      <c r="AM111" s="87"/>
      <c r="AN111" s="79" t="s">
        <v>10</v>
      </c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90"/>
      <c r="BH111" s="131"/>
      <c r="BI111" s="132"/>
      <c r="BJ111" s="132"/>
      <c r="BK111" s="132"/>
      <c r="BL111" s="132"/>
      <c r="BM111" s="132"/>
      <c r="BN111" s="132"/>
      <c r="BO111" s="132"/>
      <c r="BP111" s="132"/>
      <c r="BQ111" s="132"/>
      <c r="BR111" s="132"/>
      <c r="BS111" s="132"/>
      <c r="BT111" s="132"/>
      <c r="BU111" s="133"/>
    </row>
    <row r="112" spans="1:77" ht="18.75" customHeight="1" thickBot="1" x14ac:dyDescent="0.25">
      <c r="A112" s="174"/>
      <c r="B112" s="175"/>
      <c r="C112" s="176"/>
      <c r="D112" s="113" t="s">
        <v>11</v>
      </c>
      <c r="E112" s="114"/>
      <c r="F112" s="114"/>
      <c r="G112" s="114"/>
      <c r="H112" s="114"/>
      <c r="I112" s="114"/>
      <c r="J112" s="114"/>
      <c r="K112" s="88"/>
      <c r="L112" s="113" t="s">
        <v>12</v>
      </c>
      <c r="M112" s="114"/>
      <c r="N112" s="114"/>
      <c r="O112" s="114"/>
      <c r="P112" s="114"/>
      <c r="Q112" s="114"/>
      <c r="R112" s="114"/>
      <c r="S112" s="88"/>
      <c r="T112" s="101"/>
      <c r="U112" s="101"/>
      <c r="V112" s="101"/>
      <c r="W112" s="101"/>
      <c r="X112" s="101"/>
      <c r="Y112" s="101"/>
      <c r="Z112" s="101"/>
      <c r="AA112" s="101"/>
      <c r="AB112" s="100"/>
      <c r="AC112" s="100"/>
      <c r="AD112" s="100"/>
      <c r="AE112" s="100"/>
      <c r="AF112" s="101" t="s">
        <v>13</v>
      </c>
      <c r="AG112" s="101"/>
      <c r="AH112" s="101"/>
      <c r="AI112" s="101"/>
      <c r="AJ112" s="88"/>
      <c r="AK112" s="89"/>
      <c r="AL112" s="89"/>
      <c r="AM112" s="89"/>
      <c r="AN112" s="101" t="s">
        <v>14</v>
      </c>
      <c r="AO112" s="101"/>
      <c r="AP112" s="101"/>
      <c r="AQ112" s="101"/>
      <c r="AR112" s="101"/>
      <c r="AS112" s="101"/>
      <c r="AT112" s="147" t="s">
        <v>15</v>
      </c>
      <c r="AU112" s="148"/>
      <c r="AV112" s="148"/>
      <c r="AW112" s="149"/>
      <c r="AX112" s="101" t="s">
        <v>14</v>
      </c>
      <c r="AY112" s="101"/>
      <c r="AZ112" s="101"/>
      <c r="BA112" s="101"/>
      <c r="BB112" s="101"/>
      <c r="BC112" s="101"/>
      <c r="BD112" s="101" t="s">
        <v>16</v>
      </c>
      <c r="BE112" s="101"/>
      <c r="BF112" s="101"/>
      <c r="BG112" s="101"/>
      <c r="BH112" s="134"/>
      <c r="BI112" s="135"/>
      <c r="BJ112" s="135"/>
      <c r="BK112" s="135"/>
      <c r="BL112" s="135"/>
      <c r="BM112" s="135"/>
      <c r="BN112" s="135"/>
      <c r="BO112" s="135"/>
      <c r="BP112" s="135"/>
      <c r="BQ112" s="135"/>
      <c r="BR112" s="135"/>
      <c r="BS112" s="135"/>
      <c r="BT112" s="135"/>
      <c r="BU112" s="136"/>
    </row>
    <row r="113" spans="1:81" ht="22.5" customHeight="1" thickTop="1" x14ac:dyDescent="0.2">
      <c r="A113" s="85">
        <v>21</v>
      </c>
      <c r="B113" s="43"/>
      <c r="C113" s="43"/>
      <c r="D113" s="91"/>
      <c r="E113" s="92"/>
      <c r="F113" s="92"/>
      <c r="G113" s="92"/>
      <c r="H113" s="92"/>
      <c r="I113" s="92"/>
      <c r="J113" s="92"/>
      <c r="K113" s="93"/>
      <c r="L113" s="105"/>
      <c r="M113" s="105"/>
      <c r="N113" s="105"/>
      <c r="O113" s="105"/>
      <c r="P113" s="105"/>
      <c r="Q113" s="105"/>
      <c r="R113" s="105"/>
      <c r="S113" s="105"/>
      <c r="T113" s="91"/>
      <c r="U113" s="92"/>
      <c r="V113" s="92"/>
      <c r="W113" s="92"/>
      <c r="X113" s="92"/>
      <c r="Y113" s="92"/>
      <c r="Z113" s="92"/>
      <c r="AA113" s="93"/>
      <c r="AB113" s="94"/>
      <c r="AC113" s="95"/>
      <c r="AD113" s="95"/>
      <c r="AE113" s="96"/>
      <c r="AF113" s="97"/>
      <c r="AG113" s="98"/>
      <c r="AH113" s="98"/>
      <c r="AI113" s="99"/>
      <c r="AJ113" s="107"/>
      <c r="AK113" s="108"/>
      <c r="AL113" s="108"/>
      <c r="AM113" s="109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2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4"/>
      <c r="BW113" s="39" t="str">
        <f>IF($AB$90=0,"","団体の入力に不備があります")</f>
        <v/>
      </c>
      <c r="BX113" s="39"/>
      <c r="BY113" s="39"/>
    </row>
    <row r="114" spans="1:81" ht="22.5" customHeight="1" x14ac:dyDescent="0.2">
      <c r="A114" s="79">
        <v>22</v>
      </c>
      <c r="B114" s="80"/>
      <c r="C114" s="80"/>
      <c r="D114" s="82"/>
      <c r="E114" s="83"/>
      <c r="F114" s="83"/>
      <c r="G114" s="83"/>
      <c r="H114" s="83"/>
      <c r="I114" s="83"/>
      <c r="J114" s="83"/>
      <c r="K114" s="84"/>
      <c r="L114" s="81"/>
      <c r="M114" s="81"/>
      <c r="N114" s="81"/>
      <c r="O114" s="81"/>
      <c r="P114" s="81"/>
      <c r="Q114" s="81"/>
      <c r="R114" s="81"/>
      <c r="S114" s="81"/>
      <c r="T114" s="82"/>
      <c r="U114" s="83"/>
      <c r="V114" s="83"/>
      <c r="W114" s="83"/>
      <c r="X114" s="83"/>
      <c r="Y114" s="83"/>
      <c r="Z114" s="83"/>
      <c r="AA114" s="84"/>
      <c r="AB114" s="73"/>
      <c r="AC114" s="74"/>
      <c r="AD114" s="74"/>
      <c r="AE114" s="75"/>
      <c r="AF114" s="76"/>
      <c r="AG114" s="77"/>
      <c r="AH114" s="77"/>
      <c r="AI114" s="78"/>
      <c r="AJ114" s="76"/>
      <c r="AK114" s="77"/>
      <c r="AL114" s="77"/>
      <c r="AM114" s="78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70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2"/>
      <c r="BW114" s="39"/>
      <c r="BX114" s="39"/>
      <c r="BY114" s="39"/>
    </row>
    <row r="115" spans="1:81" ht="22.5" customHeight="1" x14ac:dyDescent="0.2">
      <c r="A115" s="85">
        <v>23</v>
      </c>
      <c r="B115" s="43"/>
      <c r="C115" s="43"/>
      <c r="D115" s="82"/>
      <c r="E115" s="83"/>
      <c r="F115" s="83"/>
      <c r="G115" s="83"/>
      <c r="H115" s="83"/>
      <c r="I115" s="83"/>
      <c r="J115" s="83"/>
      <c r="K115" s="84"/>
      <c r="L115" s="81"/>
      <c r="M115" s="81"/>
      <c r="N115" s="81"/>
      <c r="O115" s="81"/>
      <c r="P115" s="81"/>
      <c r="Q115" s="81"/>
      <c r="R115" s="81"/>
      <c r="S115" s="81"/>
      <c r="T115" s="82"/>
      <c r="U115" s="83"/>
      <c r="V115" s="83"/>
      <c r="W115" s="83"/>
      <c r="X115" s="83"/>
      <c r="Y115" s="83"/>
      <c r="Z115" s="83"/>
      <c r="AA115" s="84"/>
      <c r="AB115" s="73"/>
      <c r="AC115" s="74"/>
      <c r="AD115" s="74"/>
      <c r="AE115" s="75"/>
      <c r="AF115" s="76"/>
      <c r="AG115" s="77"/>
      <c r="AH115" s="77"/>
      <c r="AI115" s="78"/>
      <c r="AJ115" s="76"/>
      <c r="AK115" s="77"/>
      <c r="AL115" s="77"/>
      <c r="AM115" s="78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70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2"/>
      <c r="BW115" s="39"/>
      <c r="BX115" s="39"/>
      <c r="BY115" s="39"/>
    </row>
    <row r="116" spans="1:81" ht="22.5" customHeight="1" x14ac:dyDescent="0.2">
      <c r="A116" s="79">
        <v>24</v>
      </c>
      <c r="B116" s="80"/>
      <c r="C116" s="80"/>
      <c r="D116" s="82"/>
      <c r="E116" s="83"/>
      <c r="F116" s="83"/>
      <c r="G116" s="83"/>
      <c r="H116" s="83"/>
      <c r="I116" s="83"/>
      <c r="J116" s="83"/>
      <c r="K116" s="84"/>
      <c r="L116" s="81"/>
      <c r="M116" s="81"/>
      <c r="N116" s="81"/>
      <c r="O116" s="81"/>
      <c r="P116" s="81"/>
      <c r="Q116" s="81"/>
      <c r="R116" s="81"/>
      <c r="S116" s="81"/>
      <c r="T116" s="82"/>
      <c r="U116" s="83"/>
      <c r="V116" s="83"/>
      <c r="W116" s="83"/>
      <c r="X116" s="83"/>
      <c r="Y116" s="83"/>
      <c r="Z116" s="83"/>
      <c r="AA116" s="84"/>
      <c r="AB116" s="73"/>
      <c r="AC116" s="74"/>
      <c r="AD116" s="74"/>
      <c r="AE116" s="75"/>
      <c r="AF116" s="76"/>
      <c r="AG116" s="77"/>
      <c r="AH116" s="77"/>
      <c r="AI116" s="78"/>
      <c r="AJ116" s="76"/>
      <c r="AK116" s="77"/>
      <c r="AL116" s="77"/>
      <c r="AM116" s="78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70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2"/>
      <c r="BW116" s="39"/>
      <c r="BX116" s="39"/>
      <c r="BY116" s="39"/>
    </row>
    <row r="117" spans="1:81" ht="22.5" customHeight="1" x14ac:dyDescent="0.2">
      <c r="A117" s="85">
        <v>25</v>
      </c>
      <c r="B117" s="43"/>
      <c r="C117" s="43"/>
      <c r="D117" s="82"/>
      <c r="E117" s="83"/>
      <c r="F117" s="83"/>
      <c r="G117" s="83"/>
      <c r="H117" s="83"/>
      <c r="I117" s="83"/>
      <c r="J117" s="83"/>
      <c r="K117" s="84"/>
      <c r="L117" s="81"/>
      <c r="M117" s="81"/>
      <c r="N117" s="81"/>
      <c r="O117" s="81"/>
      <c r="P117" s="81"/>
      <c r="Q117" s="81"/>
      <c r="R117" s="81"/>
      <c r="S117" s="81"/>
      <c r="T117" s="82"/>
      <c r="U117" s="83"/>
      <c r="V117" s="83"/>
      <c r="W117" s="83"/>
      <c r="X117" s="83"/>
      <c r="Y117" s="83"/>
      <c r="Z117" s="83"/>
      <c r="AA117" s="84"/>
      <c r="AB117" s="73"/>
      <c r="AC117" s="74"/>
      <c r="AD117" s="74"/>
      <c r="AE117" s="75"/>
      <c r="AF117" s="76"/>
      <c r="AG117" s="77"/>
      <c r="AH117" s="77"/>
      <c r="AI117" s="78"/>
      <c r="AJ117" s="76"/>
      <c r="AK117" s="77"/>
      <c r="AL117" s="77"/>
      <c r="AM117" s="78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70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2"/>
      <c r="BW117" s="40" t="str">
        <f>IF($AU$90=0,"","ダブルスの入力に不備があります")</f>
        <v/>
      </c>
      <c r="BX117" s="40"/>
      <c r="BY117" s="40"/>
    </row>
    <row r="118" spans="1:81" ht="22.5" customHeight="1" x14ac:dyDescent="0.2">
      <c r="A118" s="79">
        <v>26</v>
      </c>
      <c r="B118" s="80"/>
      <c r="C118" s="80"/>
      <c r="D118" s="82"/>
      <c r="E118" s="83"/>
      <c r="F118" s="83"/>
      <c r="G118" s="83"/>
      <c r="H118" s="83"/>
      <c r="I118" s="83"/>
      <c r="J118" s="83"/>
      <c r="K118" s="84"/>
      <c r="L118" s="81"/>
      <c r="M118" s="81"/>
      <c r="N118" s="81"/>
      <c r="O118" s="81"/>
      <c r="P118" s="81"/>
      <c r="Q118" s="81"/>
      <c r="R118" s="81"/>
      <c r="S118" s="81"/>
      <c r="T118" s="82"/>
      <c r="U118" s="83"/>
      <c r="V118" s="83"/>
      <c r="W118" s="83"/>
      <c r="X118" s="83"/>
      <c r="Y118" s="83"/>
      <c r="Z118" s="83"/>
      <c r="AA118" s="84"/>
      <c r="AB118" s="73"/>
      <c r="AC118" s="74"/>
      <c r="AD118" s="74"/>
      <c r="AE118" s="75"/>
      <c r="AF118" s="76"/>
      <c r="AG118" s="77"/>
      <c r="AH118" s="77"/>
      <c r="AI118" s="78"/>
      <c r="AJ118" s="76"/>
      <c r="AK118" s="77"/>
      <c r="AL118" s="77"/>
      <c r="AM118" s="78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70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2"/>
      <c r="BW118" s="40"/>
      <c r="BX118" s="40"/>
      <c r="BY118" s="40"/>
      <c r="BZ118" s="6"/>
      <c r="CA118" s="20"/>
      <c r="CB118" s="20"/>
      <c r="CC118" s="20"/>
    </row>
    <row r="119" spans="1:81" ht="22.5" customHeight="1" x14ac:dyDescent="0.2">
      <c r="A119" s="85">
        <v>27</v>
      </c>
      <c r="B119" s="43"/>
      <c r="C119" s="43"/>
      <c r="D119" s="82"/>
      <c r="E119" s="83"/>
      <c r="F119" s="83"/>
      <c r="G119" s="83"/>
      <c r="H119" s="83"/>
      <c r="I119" s="83"/>
      <c r="J119" s="83"/>
      <c r="K119" s="84"/>
      <c r="L119" s="81"/>
      <c r="M119" s="81"/>
      <c r="N119" s="81"/>
      <c r="O119" s="81"/>
      <c r="P119" s="81"/>
      <c r="Q119" s="81"/>
      <c r="R119" s="81"/>
      <c r="S119" s="81"/>
      <c r="T119" s="82"/>
      <c r="U119" s="83"/>
      <c r="V119" s="83"/>
      <c r="W119" s="83"/>
      <c r="X119" s="83"/>
      <c r="Y119" s="83"/>
      <c r="Z119" s="83"/>
      <c r="AA119" s="84"/>
      <c r="AB119" s="73"/>
      <c r="AC119" s="74"/>
      <c r="AD119" s="74"/>
      <c r="AE119" s="75"/>
      <c r="AF119" s="76"/>
      <c r="AG119" s="77"/>
      <c r="AH119" s="77"/>
      <c r="AI119" s="78"/>
      <c r="AJ119" s="76"/>
      <c r="AK119" s="77"/>
      <c r="AL119" s="77"/>
      <c r="AM119" s="78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70"/>
      <c r="BI119" s="71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71"/>
      <c r="BU119" s="72"/>
      <c r="BW119" s="40"/>
      <c r="BX119" s="40"/>
      <c r="BY119" s="40"/>
    </row>
    <row r="120" spans="1:81" ht="22.5" customHeight="1" x14ac:dyDescent="0.2">
      <c r="A120" s="79">
        <v>28</v>
      </c>
      <c r="B120" s="80"/>
      <c r="C120" s="80"/>
      <c r="D120" s="82"/>
      <c r="E120" s="83"/>
      <c r="F120" s="83"/>
      <c r="G120" s="83"/>
      <c r="H120" s="83"/>
      <c r="I120" s="83"/>
      <c r="J120" s="83"/>
      <c r="K120" s="84"/>
      <c r="L120" s="81"/>
      <c r="M120" s="81"/>
      <c r="N120" s="81"/>
      <c r="O120" s="81"/>
      <c r="P120" s="81"/>
      <c r="Q120" s="81"/>
      <c r="R120" s="81"/>
      <c r="S120" s="81"/>
      <c r="T120" s="82"/>
      <c r="U120" s="83"/>
      <c r="V120" s="83"/>
      <c r="W120" s="83"/>
      <c r="X120" s="83"/>
      <c r="Y120" s="83"/>
      <c r="Z120" s="83"/>
      <c r="AA120" s="84"/>
      <c r="AB120" s="73"/>
      <c r="AC120" s="74"/>
      <c r="AD120" s="74"/>
      <c r="AE120" s="75"/>
      <c r="AF120" s="76"/>
      <c r="AG120" s="77"/>
      <c r="AH120" s="77"/>
      <c r="AI120" s="78"/>
      <c r="AJ120" s="76"/>
      <c r="AK120" s="77"/>
      <c r="AL120" s="77"/>
      <c r="AM120" s="78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70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2"/>
      <c r="BW120" s="40"/>
      <c r="BX120" s="40"/>
      <c r="BY120" s="40"/>
      <c r="CC120" s="21"/>
    </row>
    <row r="121" spans="1:81" ht="22.5" customHeight="1" x14ac:dyDescent="0.2">
      <c r="A121" s="85">
        <v>29</v>
      </c>
      <c r="B121" s="43"/>
      <c r="C121" s="43"/>
      <c r="D121" s="82"/>
      <c r="E121" s="83"/>
      <c r="F121" s="83"/>
      <c r="G121" s="83"/>
      <c r="H121" s="83"/>
      <c r="I121" s="83"/>
      <c r="J121" s="83"/>
      <c r="K121" s="84"/>
      <c r="L121" s="81"/>
      <c r="M121" s="81"/>
      <c r="N121" s="81"/>
      <c r="O121" s="81"/>
      <c r="P121" s="81"/>
      <c r="Q121" s="81"/>
      <c r="R121" s="81"/>
      <c r="S121" s="81"/>
      <c r="T121" s="82"/>
      <c r="U121" s="83"/>
      <c r="V121" s="83"/>
      <c r="W121" s="83"/>
      <c r="X121" s="83"/>
      <c r="Y121" s="83"/>
      <c r="Z121" s="83"/>
      <c r="AA121" s="84"/>
      <c r="AB121" s="73"/>
      <c r="AC121" s="74"/>
      <c r="AD121" s="74"/>
      <c r="AE121" s="75"/>
      <c r="AF121" s="76"/>
      <c r="AG121" s="77"/>
      <c r="AH121" s="77"/>
      <c r="AI121" s="78"/>
      <c r="AJ121" s="76"/>
      <c r="AK121" s="77"/>
      <c r="AL121" s="77"/>
      <c r="AM121" s="78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70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2"/>
      <c r="BW121" s="40" t="str">
        <f>IF($BD$90=0,"","シングルスの入力に不備があります")</f>
        <v/>
      </c>
      <c r="BX121" s="40"/>
      <c r="BY121" s="40"/>
      <c r="CC121" s="21"/>
    </row>
    <row r="122" spans="1:81" ht="22.5" customHeight="1" x14ac:dyDescent="0.2">
      <c r="A122" s="79">
        <v>30</v>
      </c>
      <c r="B122" s="80"/>
      <c r="C122" s="80"/>
      <c r="D122" s="82"/>
      <c r="E122" s="83"/>
      <c r="F122" s="83"/>
      <c r="G122" s="83"/>
      <c r="H122" s="83"/>
      <c r="I122" s="83"/>
      <c r="J122" s="83"/>
      <c r="K122" s="84"/>
      <c r="L122" s="81"/>
      <c r="M122" s="81"/>
      <c r="N122" s="81"/>
      <c r="O122" s="81"/>
      <c r="P122" s="81"/>
      <c r="Q122" s="81"/>
      <c r="R122" s="81"/>
      <c r="S122" s="81"/>
      <c r="T122" s="82"/>
      <c r="U122" s="83"/>
      <c r="V122" s="83"/>
      <c r="W122" s="83"/>
      <c r="X122" s="83"/>
      <c r="Y122" s="83"/>
      <c r="Z122" s="83"/>
      <c r="AA122" s="84"/>
      <c r="AB122" s="73"/>
      <c r="AC122" s="74"/>
      <c r="AD122" s="74"/>
      <c r="AE122" s="75"/>
      <c r="AF122" s="76"/>
      <c r="AG122" s="77"/>
      <c r="AH122" s="77"/>
      <c r="AI122" s="78"/>
      <c r="AJ122" s="76"/>
      <c r="AK122" s="77"/>
      <c r="AL122" s="77"/>
      <c r="AM122" s="78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70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2"/>
      <c r="BW122" s="40"/>
      <c r="BX122" s="40"/>
      <c r="BY122" s="40"/>
      <c r="CC122" s="21"/>
    </row>
    <row r="123" spans="1:81" ht="22.5" customHeight="1" x14ac:dyDescent="0.2">
      <c r="A123" s="85">
        <v>31</v>
      </c>
      <c r="B123" s="43"/>
      <c r="C123" s="43"/>
      <c r="D123" s="82"/>
      <c r="E123" s="83"/>
      <c r="F123" s="83"/>
      <c r="G123" s="83"/>
      <c r="H123" s="83"/>
      <c r="I123" s="83"/>
      <c r="J123" s="83"/>
      <c r="K123" s="84"/>
      <c r="L123" s="81"/>
      <c r="M123" s="81"/>
      <c r="N123" s="81"/>
      <c r="O123" s="81"/>
      <c r="P123" s="81"/>
      <c r="Q123" s="81"/>
      <c r="R123" s="81"/>
      <c r="S123" s="81"/>
      <c r="T123" s="82"/>
      <c r="U123" s="83"/>
      <c r="V123" s="83"/>
      <c r="W123" s="83"/>
      <c r="X123" s="83"/>
      <c r="Y123" s="83"/>
      <c r="Z123" s="83"/>
      <c r="AA123" s="84"/>
      <c r="AB123" s="73"/>
      <c r="AC123" s="74"/>
      <c r="AD123" s="74"/>
      <c r="AE123" s="75"/>
      <c r="AF123" s="76"/>
      <c r="AG123" s="77"/>
      <c r="AH123" s="77"/>
      <c r="AI123" s="78"/>
      <c r="AJ123" s="76"/>
      <c r="AK123" s="77"/>
      <c r="AL123" s="77"/>
      <c r="AM123" s="78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70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2"/>
      <c r="BW123" s="40"/>
      <c r="BX123" s="40"/>
      <c r="BY123" s="40"/>
      <c r="CC123" s="21"/>
    </row>
    <row r="124" spans="1:81" ht="22.5" customHeight="1" x14ac:dyDescent="0.2">
      <c r="A124" s="79">
        <v>32</v>
      </c>
      <c r="B124" s="80"/>
      <c r="C124" s="80"/>
      <c r="D124" s="82"/>
      <c r="E124" s="83"/>
      <c r="F124" s="83"/>
      <c r="G124" s="83"/>
      <c r="H124" s="83"/>
      <c r="I124" s="83"/>
      <c r="J124" s="83"/>
      <c r="K124" s="84"/>
      <c r="L124" s="81"/>
      <c r="M124" s="81"/>
      <c r="N124" s="81"/>
      <c r="O124" s="81"/>
      <c r="P124" s="81"/>
      <c r="Q124" s="81"/>
      <c r="R124" s="81"/>
      <c r="S124" s="81"/>
      <c r="T124" s="82"/>
      <c r="U124" s="83"/>
      <c r="V124" s="83"/>
      <c r="W124" s="83"/>
      <c r="X124" s="83"/>
      <c r="Y124" s="83"/>
      <c r="Z124" s="83"/>
      <c r="AA124" s="84"/>
      <c r="AB124" s="73"/>
      <c r="AC124" s="74"/>
      <c r="AD124" s="74"/>
      <c r="AE124" s="75"/>
      <c r="AF124" s="76"/>
      <c r="AG124" s="77"/>
      <c r="AH124" s="77"/>
      <c r="AI124" s="78"/>
      <c r="AJ124" s="76"/>
      <c r="AK124" s="77"/>
      <c r="AL124" s="77"/>
      <c r="AM124" s="78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70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2"/>
      <c r="BW124" s="40"/>
      <c r="BX124" s="40"/>
      <c r="BY124" s="40"/>
      <c r="CC124" s="21"/>
    </row>
    <row r="125" spans="1:81" ht="22.5" customHeight="1" x14ac:dyDescent="0.2">
      <c r="A125" s="85">
        <v>33</v>
      </c>
      <c r="B125" s="43"/>
      <c r="C125" s="43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2"/>
      <c r="U125" s="83"/>
      <c r="V125" s="83"/>
      <c r="W125" s="83"/>
      <c r="X125" s="83"/>
      <c r="Y125" s="83"/>
      <c r="Z125" s="83"/>
      <c r="AA125" s="84"/>
      <c r="AB125" s="73"/>
      <c r="AC125" s="74"/>
      <c r="AD125" s="74"/>
      <c r="AE125" s="75"/>
      <c r="AF125" s="76"/>
      <c r="AG125" s="77"/>
      <c r="AH125" s="77"/>
      <c r="AI125" s="78"/>
      <c r="AJ125" s="76"/>
      <c r="AK125" s="77"/>
      <c r="AL125" s="77"/>
      <c r="AM125" s="78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70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2"/>
      <c r="CC125" s="21"/>
    </row>
    <row r="126" spans="1:81" ht="22.5" customHeight="1" x14ac:dyDescent="0.2">
      <c r="A126" s="79">
        <v>34</v>
      </c>
      <c r="B126" s="80"/>
      <c r="C126" s="80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2"/>
      <c r="U126" s="83"/>
      <c r="V126" s="83"/>
      <c r="W126" s="83"/>
      <c r="X126" s="83"/>
      <c r="Y126" s="83"/>
      <c r="Z126" s="83"/>
      <c r="AA126" s="84"/>
      <c r="AB126" s="73"/>
      <c r="AC126" s="74"/>
      <c r="AD126" s="74"/>
      <c r="AE126" s="75"/>
      <c r="AF126" s="76"/>
      <c r="AG126" s="77"/>
      <c r="AH126" s="77"/>
      <c r="AI126" s="78"/>
      <c r="AJ126" s="76"/>
      <c r="AK126" s="77"/>
      <c r="AL126" s="77"/>
      <c r="AM126" s="78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70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2"/>
      <c r="CC126" s="21"/>
    </row>
    <row r="127" spans="1:81" ht="22.5" customHeight="1" x14ac:dyDescent="0.2">
      <c r="A127" s="85">
        <v>35</v>
      </c>
      <c r="B127" s="43"/>
      <c r="C127" s="43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2"/>
      <c r="U127" s="83"/>
      <c r="V127" s="83"/>
      <c r="W127" s="83"/>
      <c r="X127" s="83"/>
      <c r="Y127" s="83"/>
      <c r="Z127" s="83"/>
      <c r="AA127" s="84"/>
      <c r="AB127" s="73"/>
      <c r="AC127" s="74"/>
      <c r="AD127" s="74"/>
      <c r="AE127" s="75"/>
      <c r="AF127" s="76"/>
      <c r="AG127" s="77"/>
      <c r="AH127" s="77"/>
      <c r="AI127" s="78"/>
      <c r="AJ127" s="76"/>
      <c r="AK127" s="77"/>
      <c r="AL127" s="77"/>
      <c r="AM127" s="78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70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2"/>
    </row>
    <row r="128" spans="1:81" ht="22.5" customHeight="1" x14ac:dyDescent="0.2">
      <c r="A128" s="79">
        <v>36</v>
      </c>
      <c r="B128" s="80"/>
      <c r="C128" s="8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2"/>
      <c r="U128" s="83"/>
      <c r="V128" s="83"/>
      <c r="W128" s="83"/>
      <c r="X128" s="83"/>
      <c r="Y128" s="83"/>
      <c r="Z128" s="83"/>
      <c r="AA128" s="84"/>
      <c r="AB128" s="73"/>
      <c r="AC128" s="74"/>
      <c r="AD128" s="74"/>
      <c r="AE128" s="75"/>
      <c r="AF128" s="76"/>
      <c r="AG128" s="77"/>
      <c r="AH128" s="77"/>
      <c r="AI128" s="78"/>
      <c r="AJ128" s="76"/>
      <c r="AK128" s="77"/>
      <c r="AL128" s="77"/>
      <c r="AM128" s="78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70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2"/>
    </row>
    <row r="129" spans="1:73" ht="22.5" customHeight="1" x14ac:dyDescent="0.2">
      <c r="A129" s="85">
        <v>37</v>
      </c>
      <c r="B129" s="43"/>
      <c r="C129" s="43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2"/>
      <c r="U129" s="83"/>
      <c r="V129" s="83"/>
      <c r="W129" s="83"/>
      <c r="X129" s="83"/>
      <c r="Y129" s="83"/>
      <c r="Z129" s="83"/>
      <c r="AA129" s="84"/>
      <c r="AB129" s="73"/>
      <c r="AC129" s="74"/>
      <c r="AD129" s="74"/>
      <c r="AE129" s="75"/>
      <c r="AF129" s="76"/>
      <c r="AG129" s="77"/>
      <c r="AH129" s="77"/>
      <c r="AI129" s="78"/>
      <c r="AJ129" s="76"/>
      <c r="AK129" s="77"/>
      <c r="AL129" s="77"/>
      <c r="AM129" s="78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70"/>
      <c r="BI129" s="71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2"/>
    </row>
    <row r="130" spans="1:73" ht="22.5" customHeight="1" x14ac:dyDescent="0.2">
      <c r="A130" s="79">
        <v>38</v>
      </c>
      <c r="B130" s="80"/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2"/>
      <c r="U130" s="83"/>
      <c r="V130" s="83"/>
      <c r="W130" s="83"/>
      <c r="X130" s="83"/>
      <c r="Y130" s="83"/>
      <c r="Z130" s="83"/>
      <c r="AA130" s="84"/>
      <c r="AB130" s="73"/>
      <c r="AC130" s="74"/>
      <c r="AD130" s="74"/>
      <c r="AE130" s="75"/>
      <c r="AF130" s="76"/>
      <c r="AG130" s="77"/>
      <c r="AH130" s="77"/>
      <c r="AI130" s="78"/>
      <c r="AJ130" s="76"/>
      <c r="AK130" s="77"/>
      <c r="AL130" s="77"/>
      <c r="AM130" s="78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70"/>
      <c r="BI130" s="71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2"/>
    </row>
    <row r="131" spans="1:73" ht="22.5" customHeight="1" x14ac:dyDescent="0.2">
      <c r="A131" s="85">
        <v>39</v>
      </c>
      <c r="B131" s="43"/>
      <c r="C131" s="43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2"/>
      <c r="U131" s="83"/>
      <c r="V131" s="83"/>
      <c r="W131" s="83"/>
      <c r="X131" s="83"/>
      <c r="Y131" s="83"/>
      <c r="Z131" s="83"/>
      <c r="AA131" s="84"/>
      <c r="AB131" s="73"/>
      <c r="AC131" s="74"/>
      <c r="AD131" s="74"/>
      <c r="AE131" s="75"/>
      <c r="AF131" s="76"/>
      <c r="AG131" s="77"/>
      <c r="AH131" s="77"/>
      <c r="AI131" s="78"/>
      <c r="AJ131" s="76"/>
      <c r="AK131" s="77"/>
      <c r="AL131" s="77"/>
      <c r="AM131" s="78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70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2"/>
    </row>
    <row r="132" spans="1:73" ht="22.5" customHeight="1" x14ac:dyDescent="0.2">
      <c r="A132" s="79">
        <v>40</v>
      </c>
      <c r="B132" s="80"/>
      <c r="C132" s="8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2"/>
      <c r="U132" s="83"/>
      <c r="V132" s="83"/>
      <c r="W132" s="83"/>
      <c r="X132" s="83"/>
      <c r="Y132" s="83"/>
      <c r="Z132" s="83"/>
      <c r="AA132" s="84"/>
      <c r="AB132" s="73"/>
      <c r="AC132" s="74"/>
      <c r="AD132" s="74"/>
      <c r="AE132" s="75"/>
      <c r="AF132" s="76"/>
      <c r="AG132" s="77"/>
      <c r="AH132" s="77"/>
      <c r="AI132" s="78"/>
      <c r="AJ132" s="76"/>
      <c r="AK132" s="77"/>
      <c r="AL132" s="77"/>
      <c r="AM132" s="78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70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2"/>
    </row>
    <row r="133" spans="1:73" ht="22.5" customHeight="1" x14ac:dyDescent="0.2">
      <c r="A133" s="57" t="s">
        <v>21</v>
      </c>
      <c r="B133" s="57"/>
      <c r="C133" s="57"/>
      <c r="D133" s="61" t="s">
        <v>22</v>
      </c>
      <c r="E133" s="61"/>
      <c r="F133" s="61"/>
      <c r="G133" s="61"/>
      <c r="H133" s="61"/>
      <c r="I133" s="61"/>
      <c r="J133" s="61"/>
      <c r="K133" s="61"/>
      <c r="L133" s="61" t="s">
        <v>23</v>
      </c>
      <c r="M133" s="61"/>
      <c r="N133" s="61"/>
      <c r="O133" s="61"/>
      <c r="P133" s="61"/>
      <c r="Q133" s="61"/>
      <c r="R133" s="61"/>
      <c r="S133" s="61"/>
      <c r="T133" s="62" t="s">
        <v>24</v>
      </c>
      <c r="U133" s="63"/>
      <c r="V133" s="63"/>
      <c r="W133" s="63"/>
      <c r="X133" s="63"/>
      <c r="Y133" s="63"/>
      <c r="Z133" s="63"/>
      <c r="AA133" s="64"/>
      <c r="AB133" s="65"/>
      <c r="AC133" s="66"/>
      <c r="AD133" s="66"/>
      <c r="AE133" s="67"/>
      <c r="AF133" s="68" t="s">
        <v>25</v>
      </c>
      <c r="AG133" s="68"/>
      <c r="AH133" s="68"/>
      <c r="AI133" s="68"/>
      <c r="AJ133" s="58">
        <v>1</v>
      </c>
      <c r="AK133" s="59"/>
      <c r="AL133" s="59"/>
      <c r="AM133" s="60"/>
      <c r="AN133" s="58"/>
      <c r="AO133" s="59"/>
      <c r="AP133" s="59"/>
      <c r="AQ133" s="59"/>
      <c r="AR133" s="59"/>
      <c r="AS133" s="60"/>
      <c r="AT133" s="58"/>
      <c r="AU133" s="59"/>
      <c r="AV133" s="59"/>
      <c r="AW133" s="60"/>
      <c r="AX133" s="57" t="s">
        <v>151</v>
      </c>
      <c r="AY133" s="57"/>
      <c r="AZ133" s="57"/>
      <c r="BA133" s="57"/>
      <c r="BB133" s="57"/>
      <c r="BC133" s="57"/>
      <c r="BD133" s="57">
        <v>1</v>
      </c>
      <c r="BE133" s="57"/>
      <c r="BF133" s="57"/>
      <c r="BG133" s="57"/>
      <c r="BH133" s="50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2"/>
    </row>
    <row r="134" spans="1:73" ht="22.5" customHeight="1" x14ac:dyDescent="0.2">
      <c r="A134" s="57" t="s">
        <v>26</v>
      </c>
      <c r="B134" s="57"/>
      <c r="C134" s="57"/>
      <c r="D134" s="61" t="s">
        <v>22</v>
      </c>
      <c r="E134" s="61"/>
      <c r="F134" s="61"/>
      <c r="G134" s="61"/>
      <c r="H134" s="61"/>
      <c r="I134" s="61"/>
      <c r="J134" s="61"/>
      <c r="K134" s="61"/>
      <c r="L134" s="61" t="s">
        <v>27</v>
      </c>
      <c r="M134" s="61"/>
      <c r="N134" s="61"/>
      <c r="O134" s="61"/>
      <c r="P134" s="61"/>
      <c r="Q134" s="61"/>
      <c r="R134" s="61"/>
      <c r="S134" s="61"/>
      <c r="T134" s="62" t="s">
        <v>28</v>
      </c>
      <c r="U134" s="63"/>
      <c r="V134" s="63"/>
      <c r="W134" s="63"/>
      <c r="X134" s="63"/>
      <c r="Y134" s="63"/>
      <c r="Z134" s="63"/>
      <c r="AA134" s="64"/>
      <c r="AB134" s="65"/>
      <c r="AC134" s="66"/>
      <c r="AD134" s="66"/>
      <c r="AE134" s="67"/>
      <c r="AF134" s="68" t="s">
        <v>25</v>
      </c>
      <c r="AG134" s="68"/>
      <c r="AH134" s="68"/>
      <c r="AI134" s="68"/>
      <c r="AJ134" s="58">
        <v>2</v>
      </c>
      <c r="AK134" s="59"/>
      <c r="AL134" s="59"/>
      <c r="AM134" s="60"/>
      <c r="AN134" s="58" t="s">
        <v>18</v>
      </c>
      <c r="AO134" s="59"/>
      <c r="AP134" s="59"/>
      <c r="AQ134" s="59"/>
      <c r="AR134" s="59"/>
      <c r="AS134" s="60"/>
      <c r="AT134" s="58">
        <v>21</v>
      </c>
      <c r="AU134" s="59"/>
      <c r="AV134" s="59"/>
      <c r="AW134" s="60"/>
      <c r="AX134" s="57" t="s">
        <v>150</v>
      </c>
      <c r="AY134" s="57"/>
      <c r="AZ134" s="57"/>
      <c r="BA134" s="57"/>
      <c r="BB134" s="57"/>
      <c r="BC134" s="57"/>
      <c r="BD134" s="57">
        <v>21</v>
      </c>
      <c r="BE134" s="57"/>
      <c r="BF134" s="57"/>
      <c r="BG134" s="57"/>
      <c r="BH134" s="50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2"/>
    </row>
    <row r="135" spans="1:73" ht="22.5" customHeight="1" x14ac:dyDescent="0.2">
      <c r="A135" s="57" t="s">
        <v>29</v>
      </c>
      <c r="B135" s="57"/>
      <c r="C135" s="57"/>
      <c r="D135" s="61" t="s">
        <v>30</v>
      </c>
      <c r="E135" s="61"/>
      <c r="F135" s="61"/>
      <c r="G135" s="61"/>
      <c r="H135" s="61"/>
      <c r="I135" s="61"/>
      <c r="J135" s="61"/>
      <c r="K135" s="61"/>
      <c r="L135" s="61" t="s">
        <v>31</v>
      </c>
      <c r="M135" s="61"/>
      <c r="N135" s="61"/>
      <c r="O135" s="61"/>
      <c r="P135" s="61"/>
      <c r="Q135" s="61"/>
      <c r="R135" s="61"/>
      <c r="S135" s="61"/>
      <c r="T135" s="62" t="s">
        <v>32</v>
      </c>
      <c r="U135" s="63"/>
      <c r="V135" s="63"/>
      <c r="W135" s="63"/>
      <c r="X135" s="63"/>
      <c r="Y135" s="63"/>
      <c r="Z135" s="63"/>
      <c r="AA135" s="64"/>
      <c r="AB135" s="65"/>
      <c r="AC135" s="66"/>
      <c r="AD135" s="66"/>
      <c r="AE135" s="67"/>
      <c r="AF135" s="68" t="s">
        <v>33</v>
      </c>
      <c r="AG135" s="68"/>
      <c r="AH135" s="68"/>
      <c r="AI135" s="68"/>
      <c r="AJ135" s="58">
        <v>2</v>
      </c>
      <c r="AK135" s="59"/>
      <c r="AL135" s="59"/>
      <c r="AM135" s="60"/>
      <c r="AN135" s="58" t="s">
        <v>18</v>
      </c>
      <c r="AO135" s="59"/>
      <c r="AP135" s="59"/>
      <c r="AQ135" s="59"/>
      <c r="AR135" s="59"/>
      <c r="AS135" s="60"/>
      <c r="AT135" s="58">
        <v>21</v>
      </c>
      <c r="AU135" s="59"/>
      <c r="AV135" s="59"/>
      <c r="AW135" s="60"/>
      <c r="AX135" s="57" t="s">
        <v>150</v>
      </c>
      <c r="AY135" s="57"/>
      <c r="AZ135" s="57"/>
      <c r="BA135" s="57"/>
      <c r="BB135" s="57"/>
      <c r="BC135" s="57"/>
      <c r="BD135" s="57">
        <v>22</v>
      </c>
      <c r="BE135" s="57"/>
      <c r="BF135" s="57"/>
      <c r="BG135" s="57"/>
      <c r="BH135" s="50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2"/>
    </row>
    <row r="136" spans="1:73" x14ac:dyDescent="0.2">
      <c r="A136" s="53" t="s">
        <v>129</v>
      </c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</row>
    <row r="137" spans="1:73" x14ac:dyDescent="0.2">
      <c r="A137" s="55" t="s">
        <v>130</v>
      </c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4" t="str">
        <f>IF(T37="","",T37)</f>
        <v>ktbadmk@yahoo.co.jp</v>
      </c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5" t="s">
        <v>77</v>
      </c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</row>
    <row r="138" spans="1:73" x14ac:dyDescent="0.2">
      <c r="A138" s="55" t="s">
        <v>138</v>
      </c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</row>
    <row r="139" spans="1:73" ht="20.25" customHeight="1" x14ac:dyDescent="0.2">
      <c r="A139" s="46" t="s">
        <v>140</v>
      </c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</row>
    <row r="140" spans="1:73" ht="6.75" customHeight="1" x14ac:dyDescent="0.2"/>
    <row r="141" spans="1:73" ht="18.75" customHeight="1" x14ac:dyDescent="0.2">
      <c r="B141" s="48" t="s">
        <v>149</v>
      </c>
      <c r="C141" s="48"/>
      <c r="D141" s="48"/>
      <c r="E141" s="48"/>
      <c r="F141" s="49">
        <f>IF(F41="","",F41)</f>
        <v>6</v>
      </c>
      <c r="G141" s="49"/>
      <c r="H141" s="49"/>
      <c r="I141" s="56" t="s">
        <v>37</v>
      </c>
      <c r="J141" s="56"/>
      <c r="K141" s="56"/>
      <c r="L141" s="49" t="str">
        <f>IF(L41="","",L41)</f>
        <v/>
      </c>
      <c r="M141" s="49"/>
      <c r="N141" s="49"/>
      <c r="O141" s="56" t="s">
        <v>38</v>
      </c>
      <c r="P141" s="56"/>
      <c r="Q141" s="56"/>
      <c r="R141" s="49" t="str">
        <f>IF(R41="","",R41)</f>
        <v/>
      </c>
      <c r="S141" s="49"/>
      <c r="T141" s="49"/>
      <c r="U141" s="47" t="s">
        <v>39</v>
      </c>
      <c r="V141" s="47"/>
      <c r="W141" s="47"/>
    </row>
    <row r="142" spans="1:73" ht="3.75" customHeight="1" x14ac:dyDescent="0.2">
      <c r="B142" s="10"/>
      <c r="C142" s="10"/>
      <c r="D142" s="10"/>
      <c r="E142" s="10"/>
      <c r="F142" s="11"/>
      <c r="G142" s="11"/>
      <c r="H142" s="11"/>
      <c r="I142" s="12"/>
      <c r="J142" s="12"/>
      <c r="K142" s="12"/>
      <c r="L142" s="11"/>
      <c r="M142" s="11"/>
      <c r="N142" s="11"/>
      <c r="O142" s="12"/>
      <c r="P142" s="12"/>
      <c r="Q142" s="12"/>
      <c r="R142" s="11"/>
      <c r="S142" s="11"/>
      <c r="T142" s="11"/>
    </row>
    <row r="143" spans="1:73" ht="12.75" customHeight="1" x14ac:dyDescent="0.2">
      <c r="B143" s="10"/>
      <c r="C143" s="10"/>
      <c r="D143" s="10"/>
      <c r="E143" s="10"/>
      <c r="F143" s="10"/>
      <c r="G143" s="194" t="str">
        <f>IF(G43="","",G43)</f>
        <v/>
      </c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194"/>
      <c r="AD143" s="194"/>
      <c r="AE143" s="194"/>
      <c r="AF143" s="194"/>
      <c r="AG143" s="196" t="s">
        <v>155</v>
      </c>
      <c r="AH143" s="197"/>
      <c r="AI143" s="197"/>
      <c r="AJ143" s="197"/>
      <c r="AK143" s="197"/>
      <c r="AL143" s="197"/>
      <c r="AO143" s="41" t="s">
        <v>156</v>
      </c>
      <c r="AP143" s="42"/>
      <c r="AQ143" s="42"/>
      <c r="AR143" s="42"/>
      <c r="AS143" s="44" t="str">
        <f>IF(AS43="","",AS43)</f>
        <v/>
      </c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2" t="s">
        <v>41</v>
      </c>
      <c r="BP143" s="42"/>
      <c r="BQ143" s="42"/>
      <c r="BR143" s="42"/>
    </row>
    <row r="144" spans="1:73" x14ac:dyDescent="0.2">
      <c r="B144" s="10"/>
      <c r="C144" s="10"/>
      <c r="D144" s="10"/>
      <c r="E144" s="10"/>
      <c r="F144" s="10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  <c r="AB144" s="195"/>
      <c r="AC144" s="195"/>
      <c r="AD144" s="195"/>
      <c r="AE144" s="195"/>
      <c r="AF144" s="195"/>
      <c r="AG144" s="56"/>
      <c r="AH144" s="56"/>
      <c r="AI144" s="56"/>
      <c r="AJ144" s="56"/>
      <c r="AK144" s="56"/>
      <c r="AL144" s="56"/>
      <c r="AO144" s="43"/>
      <c r="AP144" s="43"/>
      <c r="AQ144" s="43"/>
      <c r="AR144" s="43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3"/>
      <c r="BP144" s="43"/>
      <c r="BQ144" s="43"/>
      <c r="BR144" s="43"/>
    </row>
  </sheetData>
  <sheetProtection algorithmName="SHA-512" hashValue="81cHFuFd2kto/nrUQnocCy8FwBhpEm+mM7bHyXCmG+MyoRTJQVIwcL9J/CIDL12xZe+0KuUyYzhP+1zMUHtTjA==" saltValue="4hLgwDxbZukIW7tTf+vCvQ==" spinCount="100000" sheet="1" formatCells="0" formatColumns="0" formatRows="0" insertColumns="0" insertRows="0" insertHyperlinks="0" deleteColumns="0" deleteRows="0" sort="0" autoFilter="0" pivotTables="0"/>
  <mergeCells count="806">
    <mergeCell ref="AR10:AT10"/>
    <mergeCell ref="BB110:BD110"/>
    <mergeCell ref="AB90:AD90"/>
    <mergeCell ref="Y88:AA88"/>
    <mergeCell ref="AA110:AD110"/>
    <mergeCell ref="AE110:AL110"/>
    <mergeCell ref="BS110:BU110"/>
    <mergeCell ref="AU90:AX90"/>
    <mergeCell ref="BD90:BG90"/>
    <mergeCell ref="AU88:AX88"/>
    <mergeCell ref="BD88:BG88"/>
    <mergeCell ref="AB89:AD89"/>
    <mergeCell ref="AU89:AX89"/>
    <mergeCell ref="AT110:BA110"/>
    <mergeCell ref="BE110:BJ110"/>
    <mergeCell ref="AM110:AO110"/>
    <mergeCell ref="AH10:AI10"/>
    <mergeCell ref="AJ10:AO10"/>
    <mergeCell ref="AB88:AD88"/>
    <mergeCell ref="BD86:BG86"/>
    <mergeCell ref="Y89:AA89"/>
    <mergeCell ref="BK110:BR110"/>
    <mergeCell ref="AP110:AS110"/>
    <mergeCell ref="AU10:AZ10"/>
    <mergeCell ref="BA10:BB10"/>
    <mergeCell ref="BD10:BI10"/>
    <mergeCell ref="BD89:BG89"/>
    <mergeCell ref="AU85:AX85"/>
    <mergeCell ref="BD85:BG85"/>
    <mergeCell ref="AU86:AX86"/>
    <mergeCell ref="Y87:AA87"/>
    <mergeCell ref="AB87:AD87"/>
    <mergeCell ref="AU87:AX87"/>
    <mergeCell ref="BD87:BG87"/>
    <mergeCell ref="AU84:AX84"/>
    <mergeCell ref="BD84:BG84"/>
    <mergeCell ref="AU80:AX80"/>
    <mergeCell ref="BD80:BG80"/>
    <mergeCell ref="AU81:AX81"/>
    <mergeCell ref="BD81:BG81"/>
    <mergeCell ref="AU83:AX83"/>
    <mergeCell ref="BJ10:BU10"/>
    <mergeCell ref="AU78:AX78"/>
    <mergeCell ref="BD78:BG78"/>
    <mergeCell ref="AU73:AX73"/>
    <mergeCell ref="BD73:BG73"/>
    <mergeCell ref="AU74:AX74"/>
    <mergeCell ref="BD74:BG74"/>
    <mergeCell ref="BD83:BG83"/>
    <mergeCell ref="AU82:AX82"/>
    <mergeCell ref="BD82:BG82"/>
    <mergeCell ref="AU75:AX75"/>
    <mergeCell ref="BD75:BG75"/>
    <mergeCell ref="AU76:AX76"/>
    <mergeCell ref="BD76:BG76"/>
    <mergeCell ref="AU77:AX77"/>
    <mergeCell ref="BD77:BG77"/>
    <mergeCell ref="AU79:AX79"/>
    <mergeCell ref="BD79:BG79"/>
    <mergeCell ref="AU65:AX65"/>
    <mergeCell ref="BD65:BG65"/>
    <mergeCell ref="AU72:AX72"/>
    <mergeCell ref="BD72:BG72"/>
    <mergeCell ref="AU67:AX67"/>
    <mergeCell ref="BD67:BG67"/>
    <mergeCell ref="AU68:AX68"/>
    <mergeCell ref="BD68:BG68"/>
    <mergeCell ref="AU69:AX69"/>
    <mergeCell ref="BD69:BG69"/>
    <mergeCell ref="AU66:AX66"/>
    <mergeCell ref="BD66:BG66"/>
    <mergeCell ref="AU70:AX70"/>
    <mergeCell ref="BD70:BG70"/>
    <mergeCell ref="AU71:AX71"/>
    <mergeCell ref="BD71:BG71"/>
    <mergeCell ref="AU61:AX61"/>
    <mergeCell ref="BD61:BG61"/>
    <mergeCell ref="AU62:AX62"/>
    <mergeCell ref="BD62:BG62"/>
    <mergeCell ref="AU63:AX63"/>
    <mergeCell ref="BD63:BG63"/>
    <mergeCell ref="AU64:AX64"/>
    <mergeCell ref="BD64:BG64"/>
    <mergeCell ref="AU57:AX57"/>
    <mergeCell ref="BD57:BG57"/>
    <mergeCell ref="AU58:AX58"/>
    <mergeCell ref="BD58:BG58"/>
    <mergeCell ref="AU59:AX59"/>
    <mergeCell ref="BD59:BG59"/>
    <mergeCell ref="AU52:AX52"/>
    <mergeCell ref="BD52:BG52"/>
    <mergeCell ref="AU53:AX53"/>
    <mergeCell ref="BD53:BG53"/>
    <mergeCell ref="AU60:AX60"/>
    <mergeCell ref="BD60:BG60"/>
    <mergeCell ref="AU55:AX55"/>
    <mergeCell ref="BD55:BG55"/>
    <mergeCell ref="AU56:AX56"/>
    <mergeCell ref="BD56:BG56"/>
    <mergeCell ref="AU54:AX54"/>
    <mergeCell ref="BD54:BG54"/>
    <mergeCell ref="BW26:BY29"/>
    <mergeCell ref="AU50:AX50"/>
    <mergeCell ref="BD50:BG50"/>
    <mergeCell ref="AU51:AX51"/>
    <mergeCell ref="BD51:BG51"/>
    <mergeCell ref="AX32:BC32"/>
    <mergeCell ref="BD28:BG28"/>
    <mergeCell ref="BH30:BU30"/>
    <mergeCell ref="A9:M9"/>
    <mergeCell ref="AG9:AM9"/>
    <mergeCell ref="BD24:BG24"/>
    <mergeCell ref="AX26:BC26"/>
    <mergeCell ref="BH24:BU24"/>
    <mergeCell ref="AT27:AW27"/>
    <mergeCell ref="BH25:BU25"/>
    <mergeCell ref="BD27:BG27"/>
    <mergeCell ref="AX27:BC27"/>
    <mergeCell ref="BH27:BU27"/>
    <mergeCell ref="BC9:BR9"/>
    <mergeCell ref="BS9:BU9"/>
    <mergeCell ref="AJ25:AM25"/>
    <mergeCell ref="AX25:BC25"/>
    <mergeCell ref="AT25:AW25"/>
    <mergeCell ref="AJ15:AM15"/>
    <mergeCell ref="AX14:BC14"/>
    <mergeCell ref="AN14:AS14"/>
    <mergeCell ref="AN9:AY9"/>
    <mergeCell ref="N9:AF9"/>
    <mergeCell ref="G43:AF44"/>
    <mergeCell ref="AG43:AL44"/>
    <mergeCell ref="AJ27:AM27"/>
    <mergeCell ref="AJ22:AM22"/>
    <mergeCell ref="AJ26:AM26"/>
    <mergeCell ref="AJ23:AM23"/>
    <mergeCell ref="AB13:AE13"/>
    <mergeCell ref="AF14:AI14"/>
    <mergeCell ref="L10:O10"/>
    <mergeCell ref="AT30:AW30"/>
    <mergeCell ref="AT29:AW29"/>
    <mergeCell ref="AN20:AS20"/>
    <mergeCell ref="AF23:AI23"/>
    <mergeCell ref="AF25:AI25"/>
    <mergeCell ref="AB27:AE27"/>
    <mergeCell ref="AN27:AS27"/>
    <mergeCell ref="AB25:AE25"/>
    <mergeCell ref="AF24:AI24"/>
    <mergeCell ref="AN25:AS25"/>
    <mergeCell ref="AP10:AQ10"/>
    <mergeCell ref="G143:AF144"/>
    <mergeCell ref="AG143:AL144"/>
    <mergeCell ref="A101:BM101"/>
    <mergeCell ref="AC105:AF105"/>
    <mergeCell ref="AG105:AJ105"/>
    <mergeCell ref="A108:K108"/>
    <mergeCell ref="L108:M108"/>
    <mergeCell ref="AG104:AJ104"/>
    <mergeCell ref="K102:L102"/>
    <mergeCell ref="N109:AF109"/>
    <mergeCell ref="A109:M109"/>
    <mergeCell ref="BC108:BU108"/>
    <mergeCell ref="AN109:AY109"/>
    <mergeCell ref="L107:AF107"/>
    <mergeCell ref="AG107:AM107"/>
    <mergeCell ref="BN104:BR104"/>
    <mergeCell ref="M102:BD102"/>
    <mergeCell ref="BE102:BF102"/>
    <mergeCell ref="BG102:BU102"/>
    <mergeCell ref="AC104:AF104"/>
    <mergeCell ref="A102:C102"/>
    <mergeCell ref="D102:G102"/>
    <mergeCell ref="H102:J102"/>
    <mergeCell ref="A111:C112"/>
    <mergeCell ref="BW1:BY3"/>
    <mergeCell ref="BW38:BY39"/>
    <mergeCell ref="BW101:BY103"/>
    <mergeCell ref="AN30:AS30"/>
    <mergeCell ref="BD29:BG29"/>
    <mergeCell ref="BD30:BG30"/>
    <mergeCell ref="AN31:AS31"/>
    <mergeCell ref="AX17:BC17"/>
    <mergeCell ref="AN32:AS32"/>
    <mergeCell ref="AZ9:BB9"/>
    <mergeCell ref="AT13:AW13"/>
    <mergeCell ref="AT14:AW14"/>
    <mergeCell ref="AT12:AW12"/>
    <mergeCell ref="AX12:BC12"/>
    <mergeCell ref="BD14:BG14"/>
    <mergeCell ref="AT20:AW20"/>
    <mergeCell ref="AX18:BC18"/>
    <mergeCell ref="AX15:BC15"/>
    <mergeCell ref="BD20:BG20"/>
    <mergeCell ref="AX22:BC22"/>
    <mergeCell ref="AT18:AW18"/>
    <mergeCell ref="AX16:BC16"/>
    <mergeCell ref="AX21:BC21"/>
    <mergeCell ref="BD22:BG22"/>
    <mergeCell ref="AX30:BC30"/>
    <mergeCell ref="AF33:AI33"/>
    <mergeCell ref="A8:K8"/>
    <mergeCell ref="AB33:AE33"/>
    <mergeCell ref="T31:AA31"/>
    <mergeCell ref="AJ32:AM32"/>
    <mergeCell ref="T32:AA32"/>
    <mergeCell ref="AT32:AW32"/>
    <mergeCell ref="AB32:AE32"/>
    <mergeCell ref="AF32:AI32"/>
    <mergeCell ref="AJ33:AM33"/>
    <mergeCell ref="AN33:AS33"/>
    <mergeCell ref="AT33:AW33"/>
    <mergeCell ref="AF29:AI29"/>
    <mergeCell ref="AN28:AS28"/>
    <mergeCell ref="AF28:AI28"/>
    <mergeCell ref="AJ29:AM29"/>
    <mergeCell ref="N8:AW8"/>
    <mergeCell ref="BC8:BU8"/>
    <mergeCell ref="AX8:BB8"/>
    <mergeCell ref="BH15:BU15"/>
    <mergeCell ref="AN11:BG11"/>
    <mergeCell ref="AJ14:AM14"/>
    <mergeCell ref="AJ13:AM13"/>
    <mergeCell ref="A10:K10"/>
    <mergeCell ref="AJ11:AM12"/>
    <mergeCell ref="AF13:AI13"/>
    <mergeCell ref="T11:AA12"/>
    <mergeCell ref="T16:AA16"/>
    <mergeCell ref="T13:AA13"/>
    <mergeCell ref="A11:C12"/>
    <mergeCell ref="A13:C13"/>
    <mergeCell ref="A14:C14"/>
    <mergeCell ref="D13:K13"/>
    <mergeCell ref="D11:S11"/>
    <mergeCell ref="AB12:AE12"/>
    <mergeCell ref="T14:AA14"/>
    <mergeCell ref="P10:U10"/>
    <mergeCell ref="V10:W10"/>
    <mergeCell ref="X10:Y10"/>
    <mergeCell ref="Z10:AE10"/>
    <mergeCell ref="AF10:AG10"/>
    <mergeCell ref="K2:L2"/>
    <mergeCell ref="BG2:BU2"/>
    <mergeCell ref="BN4:BR4"/>
    <mergeCell ref="BE2:BF2"/>
    <mergeCell ref="AG7:AM7"/>
    <mergeCell ref="BR7:BU7"/>
    <mergeCell ref="L8:M8"/>
    <mergeCell ref="A7:K7"/>
    <mergeCell ref="AN7:AW7"/>
    <mergeCell ref="H2:J2"/>
    <mergeCell ref="M2:BD2"/>
    <mergeCell ref="AC5:AF5"/>
    <mergeCell ref="AX7:BQ7"/>
    <mergeCell ref="L7:AF7"/>
    <mergeCell ref="A1:BM1"/>
    <mergeCell ref="AC4:AF4"/>
    <mergeCell ref="A2:C2"/>
    <mergeCell ref="D2:G2"/>
    <mergeCell ref="AG4:AJ4"/>
    <mergeCell ref="AG5:AJ5"/>
    <mergeCell ref="BD21:BG21"/>
    <mergeCell ref="BH23:BU23"/>
    <mergeCell ref="AB31:AE31"/>
    <mergeCell ref="AF31:AI31"/>
    <mergeCell ref="AT31:AW31"/>
    <mergeCell ref="AJ31:AM31"/>
    <mergeCell ref="BH29:BU29"/>
    <mergeCell ref="BH20:BU20"/>
    <mergeCell ref="BH21:BU21"/>
    <mergeCell ref="AT21:AW21"/>
    <mergeCell ref="AX20:BC20"/>
    <mergeCell ref="AT22:AW22"/>
    <mergeCell ref="BH22:BU22"/>
    <mergeCell ref="AX29:BC29"/>
    <mergeCell ref="AN26:AS26"/>
    <mergeCell ref="AF26:AI26"/>
    <mergeCell ref="AF27:AI27"/>
    <mergeCell ref="AN29:AS29"/>
    <mergeCell ref="BH26:BU26"/>
    <mergeCell ref="AX28:BC28"/>
    <mergeCell ref="AX23:BC23"/>
    <mergeCell ref="AX24:BC24"/>
    <mergeCell ref="BD23:BG23"/>
    <mergeCell ref="BH28:BU28"/>
    <mergeCell ref="BD26:BG26"/>
    <mergeCell ref="BD25:BG25"/>
    <mergeCell ref="AT23:AW23"/>
    <mergeCell ref="AT26:AW26"/>
    <mergeCell ref="AT24:AW24"/>
    <mergeCell ref="AT28:AW28"/>
    <mergeCell ref="AN23:AS23"/>
    <mergeCell ref="AB23:AE23"/>
    <mergeCell ref="AN21:AS21"/>
    <mergeCell ref="AJ20:AM20"/>
    <mergeCell ref="AJ17:AM17"/>
    <mergeCell ref="AN16:AS16"/>
    <mergeCell ref="AN24:AS24"/>
    <mergeCell ref="AF20:AI20"/>
    <mergeCell ref="AF21:AI21"/>
    <mergeCell ref="AF19:AI19"/>
    <mergeCell ref="AN22:AS22"/>
    <mergeCell ref="AF22:AI22"/>
    <mergeCell ref="AF16:AI16"/>
    <mergeCell ref="AB30:AE30"/>
    <mergeCell ref="AB29:AE29"/>
    <mergeCell ref="AJ24:AM24"/>
    <mergeCell ref="AB28:AE28"/>
    <mergeCell ref="AB24:AE24"/>
    <mergeCell ref="AF30:AI30"/>
    <mergeCell ref="AJ30:AM30"/>
    <mergeCell ref="AB26:AE26"/>
    <mergeCell ref="AJ28:AM28"/>
    <mergeCell ref="BH32:BU32"/>
    <mergeCell ref="AX31:BC31"/>
    <mergeCell ref="BH33:BU33"/>
    <mergeCell ref="AN35:AS35"/>
    <mergeCell ref="AX34:BC34"/>
    <mergeCell ref="AX35:BC35"/>
    <mergeCell ref="BD34:BG34"/>
    <mergeCell ref="BH35:BU35"/>
    <mergeCell ref="BH34:BU34"/>
    <mergeCell ref="BH31:BU31"/>
    <mergeCell ref="AX33:BC33"/>
    <mergeCell ref="BD33:BG33"/>
    <mergeCell ref="BD31:BG31"/>
    <mergeCell ref="BD32:BG32"/>
    <mergeCell ref="AT34:AW34"/>
    <mergeCell ref="AT35:AW35"/>
    <mergeCell ref="BD35:BG35"/>
    <mergeCell ref="T35:AA35"/>
    <mergeCell ref="T34:AA34"/>
    <mergeCell ref="T33:AA33"/>
    <mergeCell ref="AN34:AS34"/>
    <mergeCell ref="AF34:AI34"/>
    <mergeCell ref="AB34:AE34"/>
    <mergeCell ref="AJ34:AM34"/>
    <mergeCell ref="BO43:BR44"/>
    <mergeCell ref="T37:AK37"/>
    <mergeCell ref="I41:K41"/>
    <mergeCell ref="AS43:BN44"/>
    <mergeCell ref="A39:BU39"/>
    <mergeCell ref="AF35:AI35"/>
    <mergeCell ref="AL37:BU37"/>
    <mergeCell ref="AO43:AR44"/>
    <mergeCell ref="D35:K35"/>
    <mergeCell ref="AJ35:AM35"/>
    <mergeCell ref="L35:S35"/>
    <mergeCell ref="AB35:AE35"/>
    <mergeCell ref="A38:BU38"/>
    <mergeCell ref="B41:E41"/>
    <mergeCell ref="F41:H41"/>
    <mergeCell ref="L41:N41"/>
    <mergeCell ref="A35:C35"/>
    <mergeCell ref="A37:S37"/>
    <mergeCell ref="A36:BU36"/>
    <mergeCell ref="U41:W41"/>
    <mergeCell ref="O41:Q41"/>
    <mergeCell ref="R41:T41"/>
    <mergeCell ref="L25:S25"/>
    <mergeCell ref="D24:K24"/>
    <mergeCell ref="A24:C24"/>
    <mergeCell ref="D22:K22"/>
    <mergeCell ref="D25:K25"/>
    <mergeCell ref="A23:C23"/>
    <mergeCell ref="D23:K23"/>
    <mergeCell ref="L24:S24"/>
    <mergeCell ref="D34:K34"/>
    <mergeCell ref="L34:S34"/>
    <mergeCell ref="A31:C31"/>
    <mergeCell ref="L26:S26"/>
    <mergeCell ref="L30:S30"/>
    <mergeCell ref="L28:S28"/>
    <mergeCell ref="L31:S31"/>
    <mergeCell ref="L27:S27"/>
    <mergeCell ref="L29:S29"/>
    <mergeCell ref="A26:C26"/>
    <mergeCell ref="A30:C30"/>
    <mergeCell ref="D29:K29"/>
    <mergeCell ref="D28:K28"/>
    <mergeCell ref="A29:C29"/>
    <mergeCell ref="D26:K26"/>
    <mergeCell ref="A20:C20"/>
    <mergeCell ref="A21:C21"/>
    <mergeCell ref="A19:C19"/>
    <mergeCell ref="D21:K21"/>
    <mergeCell ref="A15:C15"/>
    <mergeCell ref="A17:C17"/>
    <mergeCell ref="A18:C18"/>
    <mergeCell ref="L17:S17"/>
    <mergeCell ref="A16:C16"/>
    <mergeCell ref="D16:K16"/>
    <mergeCell ref="L16:S16"/>
    <mergeCell ref="T21:AA21"/>
    <mergeCell ref="T22:AA22"/>
    <mergeCell ref="D17:K17"/>
    <mergeCell ref="D18:K18"/>
    <mergeCell ref="L18:S18"/>
    <mergeCell ref="L19:S19"/>
    <mergeCell ref="D20:K20"/>
    <mergeCell ref="AN19:AS19"/>
    <mergeCell ref="AJ19:AM19"/>
    <mergeCell ref="AN18:AS18"/>
    <mergeCell ref="T17:AA17"/>
    <mergeCell ref="AN17:AS17"/>
    <mergeCell ref="AB19:AE19"/>
    <mergeCell ref="AB18:AE18"/>
    <mergeCell ref="AF17:AI17"/>
    <mergeCell ref="T20:AA20"/>
    <mergeCell ref="T18:AA18"/>
    <mergeCell ref="T19:AA19"/>
    <mergeCell ref="L21:S21"/>
    <mergeCell ref="D19:K19"/>
    <mergeCell ref="L20:S20"/>
    <mergeCell ref="L22:S22"/>
    <mergeCell ref="D12:K12"/>
    <mergeCell ref="L12:S12"/>
    <mergeCell ref="AB14:AE14"/>
    <mergeCell ref="BH11:BU12"/>
    <mergeCell ref="AX13:BC13"/>
    <mergeCell ref="BD15:BG15"/>
    <mergeCell ref="BH13:BU13"/>
    <mergeCell ref="BH14:BU14"/>
    <mergeCell ref="D14:K14"/>
    <mergeCell ref="L14:S14"/>
    <mergeCell ref="D15:K15"/>
    <mergeCell ref="AF12:AI12"/>
    <mergeCell ref="AF15:AI15"/>
    <mergeCell ref="AT15:AW15"/>
    <mergeCell ref="AN15:AS15"/>
    <mergeCell ref="T15:AA15"/>
    <mergeCell ref="L15:S15"/>
    <mergeCell ref="L13:S13"/>
    <mergeCell ref="AB11:AI11"/>
    <mergeCell ref="BD12:BG12"/>
    <mergeCell ref="BD13:BG13"/>
    <mergeCell ref="AB15:AE15"/>
    <mergeCell ref="AN12:AS12"/>
    <mergeCell ref="AN13:AS13"/>
    <mergeCell ref="AT19:AW19"/>
    <mergeCell ref="AT17:AW17"/>
    <mergeCell ref="BH16:BU16"/>
    <mergeCell ref="BH17:BU17"/>
    <mergeCell ref="BH18:BU18"/>
    <mergeCell ref="AT16:AW16"/>
    <mergeCell ref="AF18:AI18"/>
    <mergeCell ref="AB21:AE21"/>
    <mergeCell ref="AJ16:AM16"/>
    <mergeCell ref="AJ18:AM18"/>
    <mergeCell ref="AB16:AE16"/>
    <mergeCell ref="AJ21:AM21"/>
    <mergeCell ref="BD18:BG18"/>
    <mergeCell ref="BD17:BG17"/>
    <mergeCell ref="BD19:BG19"/>
    <mergeCell ref="AX19:BC19"/>
    <mergeCell ref="AB17:AE17"/>
    <mergeCell ref="AB20:AE20"/>
    <mergeCell ref="BH19:BU19"/>
    <mergeCell ref="BD16:BG16"/>
    <mergeCell ref="T27:AA27"/>
    <mergeCell ref="T29:AA29"/>
    <mergeCell ref="T28:AA28"/>
    <mergeCell ref="D31:K31"/>
    <mergeCell ref="D30:K30"/>
    <mergeCell ref="D33:K33"/>
    <mergeCell ref="A34:C34"/>
    <mergeCell ref="A33:C33"/>
    <mergeCell ref="AB22:AE22"/>
    <mergeCell ref="T26:AA26"/>
    <mergeCell ref="D27:K27"/>
    <mergeCell ref="A27:C27"/>
    <mergeCell ref="A28:C28"/>
    <mergeCell ref="T30:AA30"/>
    <mergeCell ref="L32:S32"/>
    <mergeCell ref="A32:C32"/>
    <mergeCell ref="D32:K32"/>
    <mergeCell ref="L33:S33"/>
    <mergeCell ref="L23:S23"/>
    <mergeCell ref="T23:AA23"/>
    <mergeCell ref="T24:AA24"/>
    <mergeCell ref="T25:AA25"/>
    <mergeCell ref="A22:C22"/>
    <mergeCell ref="A25:C25"/>
    <mergeCell ref="D111:S111"/>
    <mergeCell ref="T111:AA112"/>
    <mergeCell ref="AB111:AI111"/>
    <mergeCell ref="D112:K112"/>
    <mergeCell ref="L112:S112"/>
    <mergeCell ref="A110:K110"/>
    <mergeCell ref="BR107:BU107"/>
    <mergeCell ref="A107:K107"/>
    <mergeCell ref="AN107:AW107"/>
    <mergeCell ref="AX107:BQ107"/>
    <mergeCell ref="L110:O110"/>
    <mergeCell ref="P110:W110"/>
    <mergeCell ref="X110:Z110"/>
    <mergeCell ref="N108:AW108"/>
    <mergeCell ref="AX108:BB108"/>
    <mergeCell ref="BH111:BU112"/>
    <mergeCell ref="AX112:BC112"/>
    <mergeCell ref="BD112:BG112"/>
    <mergeCell ref="AG109:AM109"/>
    <mergeCell ref="AZ109:BB109"/>
    <mergeCell ref="BC109:BR109"/>
    <mergeCell ref="BS109:BU109"/>
    <mergeCell ref="AN112:AS112"/>
    <mergeCell ref="AT112:AW112"/>
    <mergeCell ref="AJ111:AM112"/>
    <mergeCell ref="AN111:BG111"/>
    <mergeCell ref="T113:AA113"/>
    <mergeCell ref="AB113:AE113"/>
    <mergeCell ref="AF113:AI113"/>
    <mergeCell ref="AB112:AE112"/>
    <mergeCell ref="AF112:AI112"/>
    <mergeCell ref="BH113:BU113"/>
    <mergeCell ref="A114:C114"/>
    <mergeCell ref="D114:K114"/>
    <mergeCell ref="L114:S114"/>
    <mergeCell ref="T114:AA114"/>
    <mergeCell ref="AB114:AE114"/>
    <mergeCell ref="AF114:AI114"/>
    <mergeCell ref="A113:C113"/>
    <mergeCell ref="D113:K113"/>
    <mergeCell ref="L113:S113"/>
    <mergeCell ref="BD114:BG114"/>
    <mergeCell ref="AX113:BC113"/>
    <mergeCell ref="BD113:BG113"/>
    <mergeCell ref="AJ113:AM113"/>
    <mergeCell ref="AN113:AS113"/>
    <mergeCell ref="AT113:AW113"/>
    <mergeCell ref="AJ114:AM114"/>
    <mergeCell ref="AN114:AS114"/>
    <mergeCell ref="AT114:AW114"/>
    <mergeCell ref="AX114:BC114"/>
    <mergeCell ref="BH114:BU114"/>
    <mergeCell ref="A115:C115"/>
    <mergeCell ref="D115:K115"/>
    <mergeCell ref="L115:S115"/>
    <mergeCell ref="T115:AA115"/>
    <mergeCell ref="AB115:AE115"/>
    <mergeCell ref="AF115:AI115"/>
    <mergeCell ref="AJ115:AM115"/>
    <mergeCell ref="AN115:AS115"/>
    <mergeCell ref="AT115:AW115"/>
    <mergeCell ref="AX115:BC115"/>
    <mergeCell ref="BD115:BG115"/>
    <mergeCell ref="BH115:BU115"/>
    <mergeCell ref="AT116:AW116"/>
    <mergeCell ref="AF118:AI118"/>
    <mergeCell ref="AJ118:AM118"/>
    <mergeCell ref="AN118:AS118"/>
    <mergeCell ref="AT118:AW118"/>
    <mergeCell ref="A116:C116"/>
    <mergeCell ref="D116:K116"/>
    <mergeCell ref="L116:S116"/>
    <mergeCell ref="T116:AA116"/>
    <mergeCell ref="AB116:AE116"/>
    <mergeCell ref="AF116:AI116"/>
    <mergeCell ref="AJ116:AM116"/>
    <mergeCell ref="AF117:AI117"/>
    <mergeCell ref="AJ117:AM117"/>
    <mergeCell ref="BH119:BU119"/>
    <mergeCell ref="AN119:AS119"/>
    <mergeCell ref="BH116:BU116"/>
    <mergeCell ref="A117:C117"/>
    <mergeCell ref="D117:K117"/>
    <mergeCell ref="L117:S117"/>
    <mergeCell ref="T117:AA117"/>
    <mergeCell ref="AB117:AE117"/>
    <mergeCell ref="AX118:BC118"/>
    <mergeCell ref="BD118:BG118"/>
    <mergeCell ref="AX117:BC117"/>
    <mergeCell ref="BD117:BG117"/>
    <mergeCell ref="BH117:BU117"/>
    <mergeCell ref="A118:C118"/>
    <mergeCell ref="D118:K118"/>
    <mergeCell ref="L118:S118"/>
    <mergeCell ref="T118:AA118"/>
    <mergeCell ref="AB118:AE118"/>
    <mergeCell ref="BH118:BU118"/>
    <mergeCell ref="AN117:AS117"/>
    <mergeCell ref="AT117:AW117"/>
    <mergeCell ref="AX116:BC116"/>
    <mergeCell ref="BD116:BG116"/>
    <mergeCell ref="AN116:AS116"/>
    <mergeCell ref="L120:S120"/>
    <mergeCell ref="T120:AA120"/>
    <mergeCell ref="AT120:AW120"/>
    <mergeCell ref="A119:C119"/>
    <mergeCell ref="D119:K119"/>
    <mergeCell ref="L119:S119"/>
    <mergeCell ref="T119:AA119"/>
    <mergeCell ref="AB119:AE119"/>
    <mergeCell ref="AF119:AI119"/>
    <mergeCell ref="AJ119:AM119"/>
    <mergeCell ref="AX120:BC120"/>
    <mergeCell ref="BD120:BG120"/>
    <mergeCell ref="AX119:BC119"/>
    <mergeCell ref="BD119:BG119"/>
    <mergeCell ref="AT119:AW119"/>
    <mergeCell ref="BH120:BU120"/>
    <mergeCell ref="A121:C121"/>
    <mergeCell ref="D121:K121"/>
    <mergeCell ref="L121:S121"/>
    <mergeCell ref="T121:AA121"/>
    <mergeCell ref="AB121:AE121"/>
    <mergeCell ref="AF121:AI121"/>
    <mergeCell ref="AJ121:AM121"/>
    <mergeCell ref="AN121:AS121"/>
    <mergeCell ref="AT121:AW121"/>
    <mergeCell ref="AX121:BC121"/>
    <mergeCell ref="BD121:BG121"/>
    <mergeCell ref="BH121:BU121"/>
    <mergeCell ref="AB120:AE120"/>
    <mergeCell ref="AF120:AI120"/>
    <mergeCell ref="AJ120:AM120"/>
    <mergeCell ref="AN120:AS120"/>
    <mergeCell ref="A120:C120"/>
    <mergeCell ref="D120:K120"/>
    <mergeCell ref="AT122:AW122"/>
    <mergeCell ref="AF124:AI124"/>
    <mergeCell ref="AJ124:AM124"/>
    <mergeCell ref="AN124:AS124"/>
    <mergeCell ref="AT124:AW124"/>
    <mergeCell ref="A122:C122"/>
    <mergeCell ref="D122:K122"/>
    <mergeCell ref="L122:S122"/>
    <mergeCell ref="T122:AA122"/>
    <mergeCell ref="AB122:AE122"/>
    <mergeCell ref="AF122:AI122"/>
    <mergeCell ref="AJ122:AM122"/>
    <mergeCell ref="AF123:AI123"/>
    <mergeCell ref="AJ123:AM123"/>
    <mergeCell ref="BH125:BU125"/>
    <mergeCell ref="AN125:AS125"/>
    <mergeCell ref="BH122:BU122"/>
    <mergeCell ref="A123:C123"/>
    <mergeCell ref="D123:K123"/>
    <mergeCell ref="L123:S123"/>
    <mergeCell ref="T123:AA123"/>
    <mergeCell ref="AB123:AE123"/>
    <mergeCell ref="AX124:BC124"/>
    <mergeCell ref="BD124:BG124"/>
    <mergeCell ref="AX123:BC123"/>
    <mergeCell ref="BD123:BG123"/>
    <mergeCell ref="BH123:BU123"/>
    <mergeCell ref="A124:C124"/>
    <mergeCell ref="D124:K124"/>
    <mergeCell ref="L124:S124"/>
    <mergeCell ref="T124:AA124"/>
    <mergeCell ref="AB124:AE124"/>
    <mergeCell ref="BH124:BU124"/>
    <mergeCell ref="AN123:AS123"/>
    <mergeCell ref="AT123:AW123"/>
    <mergeCell ref="AX122:BC122"/>
    <mergeCell ref="BD122:BG122"/>
    <mergeCell ref="AN122:AS122"/>
    <mergeCell ref="L126:S126"/>
    <mergeCell ref="T126:AA126"/>
    <mergeCell ref="AT126:AW126"/>
    <mergeCell ref="A125:C125"/>
    <mergeCell ref="D125:K125"/>
    <mergeCell ref="L125:S125"/>
    <mergeCell ref="T125:AA125"/>
    <mergeCell ref="AB125:AE125"/>
    <mergeCell ref="AF125:AI125"/>
    <mergeCell ref="AJ125:AM125"/>
    <mergeCell ref="AX126:BC126"/>
    <mergeCell ref="BD126:BG126"/>
    <mergeCell ref="AX125:BC125"/>
    <mergeCell ref="BD125:BG125"/>
    <mergeCell ref="AT125:AW125"/>
    <mergeCell ref="BH126:BU126"/>
    <mergeCell ref="A127:C127"/>
    <mergeCell ref="D127:K127"/>
    <mergeCell ref="L127:S127"/>
    <mergeCell ref="T127:AA127"/>
    <mergeCell ref="AB127:AE127"/>
    <mergeCell ref="AF127:AI127"/>
    <mergeCell ref="AJ127:AM127"/>
    <mergeCell ref="AN127:AS127"/>
    <mergeCell ref="AT127:AW127"/>
    <mergeCell ref="AX127:BC127"/>
    <mergeCell ref="BD127:BG127"/>
    <mergeCell ref="BH127:BU127"/>
    <mergeCell ref="AB126:AE126"/>
    <mergeCell ref="AF126:AI126"/>
    <mergeCell ref="AJ126:AM126"/>
    <mergeCell ref="AN126:AS126"/>
    <mergeCell ref="A126:C126"/>
    <mergeCell ref="D126:K126"/>
    <mergeCell ref="AT128:AW128"/>
    <mergeCell ref="AF130:AI130"/>
    <mergeCell ref="AJ130:AM130"/>
    <mergeCell ref="AN130:AS130"/>
    <mergeCell ref="AT130:AW130"/>
    <mergeCell ref="A128:C128"/>
    <mergeCell ref="D128:K128"/>
    <mergeCell ref="L128:S128"/>
    <mergeCell ref="T128:AA128"/>
    <mergeCell ref="AB128:AE128"/>
    <mergeCell ref="AF128:AI128"/>
    <mergeCell ref="AJ128:AM128"/>
    <mergeCell ref="AF129:AI129"/>
    <mergeCell ref="AJ129:AM129"/>
    <mergeCell ref="BH131:BU131"/>
    <mergeCell ref="AN131:AS131"/>
    <mergeCell ref="BH128:BU128"/>
    <mergeCell ref="A129:C129"/>
    <mergeCell ref="D129:K129"/>
    <mergeCell ref="L129:S129"/>
    <mergeCell ref="T129:AA129"/>
    <mergeCell ref="AB129:AE129"/>
    <mergeCell ref="AX130:BC130"/>
    <mergeCell ref="BD130:BG130"/>
    <mergeCell ref="AX129:BC129"/>
    <mergeCell ref="BD129:BG129"/>
    <mergeCell ref="BH129:BU129"/>
    <mergeCell ref="A130:C130"/>
    <mergeCell ref="D130:K130"/>
    <mergeCell ref="L130:S130"/>
    <mergeCell ref="T130:AA130"/>
    <mergeCell ref="AB130:AE130"/>
    <mergeCell ref="BH130:BU130"/>
    <mergeCell ref="AN129:AS129"/>
    <mergeCell ref="AT129:AW129"/>
    <mergeCell ref="AX128:BC128"/>
    <mergeCell ref="BD128:BG128"/>
    <mergeCell ref="AN128:AS128"/>
    <mergeCell ref="L132:S132"/>
    <mergeCell ref="T132:AA132"/>
    <mergeCell ref="AT132:AW132"/>
    <mergeCell ref="A131:C131"/>
    <mergeCell ref="D131:K131"/>
    <mergeCell ref="L131:S131"/>
    <mergeCell ref="T131:AA131"/>
    <mergeCell ref="AB131:AE131"/>
    <mergeCell ref="AF131:AI131"/>
    <mergeCell ref="AJ131:AM131"/>
    <mergeCell ref="AX132:BC132"/>
    <mergeCell ref="BD132:BG132"/>
    <mergeCell ref="AX131:BC131"/>
    <mergeCell ref="BD131:BG131"/>
    <mergeCell ref="AT131:AW131"/>
    <mergeCell ref="BH132:BU132"/>
    <mergeCell ref="A133:C133"/>
    <mergeCell ref="D133:K133"/>
    <mergeCell ref="L133:S133"/>
    <mergeCell ref="T133:AA133"/>
    <mergeCell ref="AB133:AE133"/>
    <mergeCell ref="AF133:AI133"/>
    <mergeCell ref="AJ133:AM133"/>
    <mergeCell ref="AN133:AS133"/>
    <mergeCell ref="AT133:AW133"/>
    <mergeCell ref="AX133:BC133"/>
    <mergeCell ref="BD133:BG133"/>
    <mergeCell ref="BH133:BU133"/>
    <mergeCell ref="AB132:AE132"/>
    <mergeCell ref="AF132:AI132"/>
    <mergeCell ref="AJ132:AM132"/>
    <mergeCell ref="AN132:AS132"/>
    <mergeCell ref="A132:C132"/>
    <mergeCell ref="D132:K132"/>
    <mergeCell ref="AN134:AS134"/>
    <mergeCell ref="AT134:AW134"/>
    <mergeCell ref="A137:S137"/>
    <mergeCell ref="A138:BU138"/>
    <mergeCell ref="BH134:BU134"/>
    <mergeCell ref="A135:C135"/>
    <mergeCell ref="D135:K135"/>
    <mergeCell ref="L135:S135"/>
    <mergeCell ref="T135:AA135"/>
    <mergeCell ref="AB135:AE135"/>
    <mergeCell ref="AF135:AI135"/>
    <mergeCell ref="AJ135:AM135"/>
    <mergeCell ref="A134:C134"/>
    <mergeCell ref="D134:K134"/>
    <mergeCell ref="L134:S134"/>
    <mergeCell ref="T134:AA134"/>
    <mergeCell ref="AB134:AE134"/>
    <mergeCell ref="AF134:AI134"/>
    <mergeCell ref="AJ134:AM134"/>
    <mergeCell ref="AX134:BC134"/>
    <mergeCell ref="BD134:BG134"/>
    <mergeCell ref="BW18:BY21"/>
    <mergeCell ref="BW22:BY25"/>
    <mergeCell ref="BW113:BY116"/>
    <mergeCell ref="BW117:BY120"/>
    <mergeCell ref="AO143:AR144"/>
    <mergeCell ref="AS143:BN144"/>
    <mergeCell ref="A139:BU139"/>
    <mergeCell ref="U141:W141"/>
    <mergeCell ref="B141:E141"/>
    <mergeCell ref="F141:H141"/>
    <mergeCell ref="BW121:BY124"/>
    <mergeCell ref="BO143:BR144"/>
    <mergeCell ref="BH135:BU135"/>
    <mergeCell ref="A136:BU136"/>
    <mergeCell ref="T137:AK137"/>
    <mergeCell ref="AL137:BU137"/>
    <mergeCell ref="O141:Q141"/>
    <mergeCell ref="R141:T141"/>
    <mergeCell ref="I141:K141"/>
    <mergeCell ref="L141:N141"/>
    <mergeCell ref="AX135:BC135"/>
    <mergeCell ref="BD135:BG135"/>
    <mergeCell ref="AN135:AS135"/>
    <mergeCell ref="AT135:AW135"/>
  </mergeCells>
  <phoneticPr fontId="20"/>
  <dataValidations xWindow="325" yWindow="422" count="91">
    <dataValidation imeMode="on" allowBlank="1" showInputMessage="1" showErrorMessage="1" sqref="D33:S35 G143 AS143:BN144 G43 D133:S135 AS43:BN44" xr:uid="{606EF5F5-85AA-48D8-AD10-CBD5187E0798}"/>
    <dataValidation imeMode="halfAlpha" allowBlank="1" showInputMessage="1" showErrorMessage="1" sqref="A13:C32 A113:C132" xr:uid="{6D0EE376-4582-4BA9-98B7-E58ACB1A1A8B}"/>
    <dataValidation imeMode="hiragana" allowBlank="1" showInputMessage="1" showErrorMessage="1" errorTitle="入力内容は" error="ひらがなでお願いします" promptTitle="入力は" prompt="姓のみを入力してください" sqref="T13:AA32 T113:AA132" xr:uid="{9490B5B1-512D-4517-B75B-F5084B685C9D}"/>
    <dataValidation allowBlank="1" promptTitle="入力は" prompt="姓のみを入力してください" sqref="T33:AA35 T133:AA135" xr:uid="{A3AD541E-5FDE-432B-B29E-D2291A203F9A}"/>
    <dataValidation type="list" imeMode="halfAlpha" allowBlank="1" showInputMessage="1" showErrorMessage="1" promptTitle="入力は" prompt="種目を選択しなければ出来ません" sqref="BD13:BG13" xr:uid="{D2C2A862-1D57-4A15-96AC-8695F8765064}">
      <formula1>INDIRECT($AX$13)</formula1>
    </dataValidation>
    <dataValidation imeMode="hiragana" allowBlank="1" showInputMessage="1" showErrorMessage="1" sqref="BH13:BU32 V10 BA10 AP10 AF10 BS110 BB110 AM110 N9:AF9 AX107:BQ107 X110 L107 BC108 AG7 AG107 D113:S132 BH113:BU132 AX7:BQ7 N8:AW8 L7 BC8 D13:S32" xr:uid="{A01DD3B3-3194-451D-AB54-EA77D7983E70}"/>
    <dataValidation type="list" imeMode="halfAlpha" allowBlank="1" showInputMessage="1" showErrorMessage="1" promptTitle="入力は" prompt="種目を選択しなければ出来ません" sqref="BD15:BG15" xr:uid="{1B81ABE5-C09E-47F2-9971-C7CDF5699787}">
      <formula1>INDIRECT($AX$15)</formula1>
    </dataValidation>
    <dataValidation type="list" imeMode="halfAlpha" allowBlank="1" showInputMessage="1" showErrorMessage="1" promptTitle="入力は" prompt="種目を選択しなければ出来ません" sqref="BD16:BG16" xr:uid="{5603765E-B10D-44A4-AABD-49D1C91FC932}">
      <formula1>INDIRECT($AX$16)</formula1>
    </dataValidation>
    <dataValidation type="list" imeMode="halfAlpha" allowBlank="1" showInputMessage="1" showErrorMessage="1" promptTitle="入力は" prompt="種目を選択しなければ出来ません" sqref="BD17:BG17" xr:uid="{73A61BB5-CC4D-41BD-B06A-206AF460D260}">
      <formula1>INDIRECT($AX$17)</formula1>
    </dataValidation>
    <dataValidation type="list" imeMode="halfAlpha" allowBlank="1" showInputMessage="1" showErrorMessage="1" promptTitle="入力は" prompt="種目を選択しなければ出来ません" sqref="BD18:BG18" xr:uid="{EE31E4A4-F447-4F8A-9AD1-FC85CAF9569E}">
      <formula1>INDIRECT($AX$18)</formula1>
    </dataValidation>
    <dataValidation type="list" imeMode="halfAlpha" allowBlank="1" showInputMessage="1" showErrorMessage="1" promptTitle="入力は" prompt="種目を選択しなければ出来ません" sqref="BD19:BG19" xr:uid="{C334723C-44EF-478E-92BD-DD978F2A75C9}">
      <formula1>INDIRECT($AX$19)</formula1>
    </dataValidation>
    <dataValidation type="list" imeMode="halfAlpha" allowBlank="1" showInputMessage="1" showErrorMessage="1" promptTitle="入力は" prompt="種目を選択しなければ出来ません" sqref="BD20:BG20" xr:uid="{9C6D5B53-749E-417E-93C3-C88A6FD0FAF3}">
      <formula1>INDIRECT($AX$20)</formula1>
    </dataValidation>
    <dataValidation type="list" imeMode="halfAlpha" allowBlank="1" showInputMessage="1" showErrorMessage="1" promptTitle="入力は" prompt="種目を選択しなければ出来ません" sqref="BD21:BG21" xr:uid="{0239E46A-D914-4BFD-A473-CE7C863FC02F}">
      <formula1>INDIRECT($AX$21)</formula1>
    </dataValidation>
    <dataValidation type="list" imeMode="halfAlpha" allowBlank="1" showInputMessage="1" showErrorMessage="1" promptTitle="入力は" prompt="種目を選択しなければ出来ません" sqref="BD28:BG28" xr:uid="{85F302EF-FC59-4005-AAC6-A87A9B3BEC40}">
      <formula1>INDIRECT($AX$28)</formula1>
    </dataValidation>
    <dataValidation type="list" imeMode="halfAlpha" allowBlank="1" showInputMessage="1" showErrorMessage="1" promptTitle="入力は" prompt="種目を選択しなければ出来ません" sqref="BD29:BG29" xr:uid="{1D878050-198D-48A2-A307-472DE0B69890}">
      <formula1>INDIRECT($AX$29)</formula1>
    </dataValidation>
    <dataValidation type="list" imeMode="halfAlpha" allowBlank="1" showInputMessage="1" showErrorMessage="1" promptTitle="入力は" prompt="種目を選択しなければ出来ません" sqref="BD30:BG30" xr:uid="{2721A508-9CC2-457A-A501-3825D042FA5E}">
      <formula1>INDIRECT($AX$30)</formula1>
    </dataValidation>
    <dataValidation type="list" imeMode="halfAlpha" allowBlank="1" showInputMessage="1" showErrorMessage="1" promptTitle="入力は" prompt="種目を選択しなければ出来ません" sqref="BD31:BG31" xr:uid="{8B5FE8D5-F8ED-499F-94D6-CFEA84899311}">
      <formula1>INDIRECT($AX$31)</formula1>
    </dataValidation>
    <dataValidation type="list" imeMode="halfAlpha" allowBlank="1" showInputMessage="1" showErrorMessage="1" promptTitle="入力は" prompt="種目を選択しなければ出来ません" sqref="BD32:BG32" xr:uid="{D7BA5D89-2494-47AB-A796-CBD01FE29B58}">
      <formula1>INDIRECT($AX$32)</formula1>
    </dataValidation>
    <dataValidation type="list" imeMode="halfAlpha" allowBlank="1" showInputMessage="1" showErrorMessage="1" promptTitle="入力は" prompt="種目を選択しなければ出来ません" sqref="BD22:BG22" xr:uid="{0A406997-B378-4FE9-BDC8-256ACC5AA29D}">
      <formula1>INDIRECT($AX$22)</formula1>
    </dataValidation>
    <dataValidation type="list" imeMode="halfAlpha" allowBlank="1" showInputMessage="1" showErrorMessage="1" promptTitle="入力は" prompt="種目を選択しなければ出来ません" sqref="BD23:BG23" xr:uid="{F6A91A97-1460-4B20-8512-1E47002BB519}">
      <formula1>INDIRECT($AX$23)</formula1>
    </dataValidation>
    <dataValidation type="list" imeMode="halfAlpha" allowBlank="1" showInputMessage="1" showErrorMessage="1" promptTitle="入力は" prompt="種目を選択しなければ出来ません" sqref="BD24:BG24" xr:uid="{B9D7C9F9-F0B1-4D6D-A2E5-DF29B53C58EE}">
      <formula1>INDIRECT($AX$24)</formula1>
    </dataValidation>
    <dataValidation type="list" imeMode="halfAlpha" allowBlank="1" showInputMessage="1" showErrorMessage="1" promptTitle="入力は" prompt="種目を選択しなければ出来ません" sqref="BD25:BG25" xr:uid="{BD620C8A-EAC7-4816-84B5-8229541D737E}">
      <formula1>INDIRECT($AX$25)</formula1>
    </dataValidation>
    <dataValidation type="list" imeMode="halfAlpha" allowBlank="1" showInputMessage="1" showErrorMessage="1" promptTitle="入力は" prompt="種目を選択しなければ出来ません" sqref="BD26:BG26" xr:uid="{1C32FF7E-F330-4305-8A08-1AF64F778122}">
      <formula1>INDIRECT($AX$26)</formula1>
    </dataValidation>
    <dataValidation type="list" imeMode="halfAlpha" allowBlank="1" showInputMessage="1" showErrorMessage="1" promptTitle="入力は" prompt="種目を選択しなければ出来ません" sqref="BD27:BG27" xr:uid="{13A229EA-5723-43CC-954E-492613FE0919}">
      <formula1>INDIRECT($AX$27)</formula1>
    </dataValidation>
    <dataValidation imeMode="off" allowBlank="1" showInputMessage="1" showErrorMessage="1" sqref="AJ13:AM32 BS109:BU109 BC109 BS9:BU9 AZ9:BC9 AG9 AG109 N108 AN9 R141:T141 L141:N141 F141:H141 R41:T41 L41:N41 F41:H41 AJ113:AM132" xr:uid="{0DC8CB8E-6EEF-4ED0-A5AF-8EF3A8D9DC78}"/>
    <dataValidation type="list" allowBlank="1" showInputMessage="1" showErrorMessage="1" sqref="AN113:AS132 AN13:AS32" xr:uid="{A2941219-2018-4D33-950A-D43404ABCD2F}">
      <formula1>種目１</formula1>
    </dataValidation>
    <dataValidation type="list" allowBlank="1" showInputMessage="1" showErrorMessage="1" promptTitle="入力は" prompt="種目を選択しなければ出来ません" sqref="AT13:AW13" xr:uid="{48D234EF-1794-4929-8D5F-340A41A79AE7}">
      <formula1>INDIRECT($AN$13)</formula1>
    </dataValidation>
    <dataValidation type="list" allowBlank="1" showInputMessage="1" showErrorMessage="1" promptTitle="入力は" prompt="種目を選択しなければ出来ません" sqref="AT14:AW14" xr:uid="{4F7F3CB4-0A76-425B-B972-B2181189F510}">
      <formula1>INDIRECT($AN$14)</formula1>
    </dataValidation>
    <dataValidation type="list" allowBlank="1" showInputMessage="1" showErrorMessage="1" promptTitle="入力は" prompt="種目を選択しなければ出来ません" sqref="AT15:AW15" xr:uid="{202F887C-DBFD-4610-AF33-D332D5AC1612}">
      <formula1>INDIRECT($AN$15)</formula1>
    </dataValidation>
    <dataValidation type="list" allowBlank="1" showInputMessage="1" showErrorMessage="1" promptTitle="入力は" prompt="種目を選択しなければ出来ません" sqref="AT16:AW16" xr:uid="{C272E19B-535C-4931-9404-08AE72ADED7B}">
      <formula1>INDIRECT($AN$16)</formula1>
    </dataValidation>
    <dataValidation type="list" allowBlank="1" showInputMessage="1" showErrorMessage="1" promptTitle="入力は" prompt="種目を選択しなければ出来ません" sqref="AT17:AW17" xr:uid="{60C4B1FF-3346-4C50-B2A3-E1D1BB2D13B3}">
      <formula1>INDIRECT($AN$17)</formula1>
    </dataValidation>
    <dataValidation type="list" allowBlank="1" showInputMessage="1" showErrorMessage="1" promptTitle="入力は" prompt="種目を選択しなければ出来ません" sqref="AT18:AW18" xr:uid="{9FD616B8-1103-437F-8A4D-A0578EE6699E}">
      <formula1>INDIRECT($AN$18)</formula1>
    </dataValidation>
    <dataValidation type="list" allowBlank="1" showInputMessage="1" showErrorMessage="1" promptTitle="入力は" prompt="種目を選択しなければ出来ません" sqref="AT19:AW19" xr:uid="{5A87AE48-F792-496A-88DC-731364375BAD}">
      <formula1>INDIRECT($AN$19)</formula1>
    </dataValidation>
    <dataValidation type="list" allowBlank="1" showInputMessage="1" showErrorMessage="1" promptTitle="入力は" prompt="種目を選択しなければ出来ません" sqref="AT20:AW20" xr:uid="{171B6039-6628-4801-9BDE-5F48AA4DFE90}">
      <formula1>INDIRECT($AN$20)</formula1>
    </dataValidation>
    <dataValidation type="list" allowBlank="1" showInputMessage="1" showErrorMessage="1" promptTitle="入力は" prompt="種目を選択しなければ出来ません" sqref="AT21:AW21" xr:uid="{78E3F261-8D1B-473C-B869-6429BC7C394E}">
      <formula1>INDIRECT($AN$21)</formula1>
    </dataValidation>
    <dataValidation type="list" allowBlank="1" showInputMessage="1" showErrorMessage="1" promptTitle="入力は" prompt="種目を選択しなければ出来ません" sqref="AT22:AW22" xr:uid="{6BEA6A00-7C5A-47D7-BA61-BB9CE6C59C7A}">
      <formula1>INDIRECT($AN$22)</formula1>
    </dataValidation>
    <dataValidation type="list" allowBlank="1" showInputMessage="1" showErrorMessage="1" promptTitle="入力は" prompt="種目を選択しなければ出来ません" sqref="AT23:AW23" xr:uid="{388EE854-25A8-42C0-9F32-9F7465C874D3}">
      <formula1>INDIRECT($AN$23)</formula1>
    </dataValidation>
    <dataValidation type="list" allowBlank="1" showInputMessage="1" showErrorMessage="1" promptTitle="入力は" prompt="種目を選択しなければ出来ません" sqref="AT24:AW24" xr:uid="{A24CDB9C-6A20-4C68-865D-CAA3B04EDA3D}">
      <formula1>INDIRECT($AN$24)</formula1>
    </dataValidation>
    <dataValidation type="list" allowBlank="1" showInputMessage="1" showErrorMessage="1" promptTitle="入力は" prompt="種目を選択しなければ出来ません" sqref="AT25:AW25" xr:uid="{6EC7FD96-A4C2-40C9-A8BC-C7ED7D6C24DE}">
      <formula1>INDIRECT($AN$25)</formula1>
    </dataValidation>
    <dataValidation type="list" allowBlank="1" showInputMessage="1" showErrorMessage="1" promptTitle="入力は" prompt="種目を選択しなければ出来ません" sqref="AT26:AW26" xr:uid="{E93405C6-D255-4DE7-9864-17B17868F4D7}">
      <formula1>INDIRECT($AN$26)</formula1>
    </dataValidation>
    <dataValidation type="list" allowBlank="1" showInputMessage="1" showErrorMessage="1" promptTitle="入力は" prompt="種目を選択しなければ出来ません" sqref="AT27:AW27" xr:uid="{51BD176C-62F0-4A39-850B-77B1DCDECA72}">
      <formula1>INDIRECT($AN$27)</formula1>
    </dataValidation>
    <dataValidation type="list" allowBlank="1" showInputMessage="1" showErrorMessage="1" promptTitle="入力は" prompt="種目を選択しなければ出来ません" sqref="AT28:AW28" xr:uid="{AC352358-B873-4EC4-B984-1A6FCE4051E8}">
      <formula1>INDIRECT($AN$28)</formula1>
    </dataValidation>
    <dataValidation type="list" allowBlank="1" showInputMessage="1" showErrorMessage="1" promptTitle="入力は" prompt="種目を選択しなければ出来ません" sqref="AT29:AW29" xr:uid="{25C68939-D720-4510-B516-EF4755D28478}">
      <formula1>INDIRECT($AN$29)</formula1>
    </dataValidation>
    <dataValidation type="list" allowBlank="1" showInputMessage="1" showErrorMessage="1" promptTitle="入力は" prompt="種目を選択しなければ出来ません" sqref="AT30:AW30" xr:uid="{9918FBA9-A767-44E9-9D36-8FE2E22FD7DA}">
      <formula1>INDIRECT($AN$30)</formula1>
    </dataValidation>
    <dataValidation type="list" allowBlank="1" showInputMessage="1" showErrorMessage="1" promptTitle="入力は" prompt="種目を選択しなければ出来ません" sqref="AT31:AW31" xr:uid="{F4A6BB6E-77C4-4265-94AE-E5E9BF32343A}">
      <formula1>INDIRECT($AN$31)</formula1>
    </dataValidation>
    <dataValidation type="list" allowBlank="1" showInputMessage="1" showErrorMessage="1" promptTitle="入力は" prompt="種目を選択しなければ出来ません" sqref="AT32:AW32" xr:uid="{AF7BA6F3-D7AE-4382-96B1-8966FF653A99}">
      <formula1>INDIRECT($AN$32)</formula1>
    </dataValidation>
    <dataValidation type="list" allowBlank="1" showInputMessage="1" showErrorMessage="1" sqref="AX113:BC132 AX13:BC32" xr:uid="{8B454D59-0366-4BB6-8AB1-53367ACF515E}">
      <formula1>種目２</formula1>
    </dataValidation>
    <dataValidation type="list" imeMode="halfAlpha" allowBlank="1" showInputMessage="1" showErrorMessage="1" promptTitle="入力は" prompt="種目を選択しなければ出来ません" sqref="BD14:BG14" xr:uid="{B01271A3-553C-47E8-8AF8-5AB08C638650}">
      <formula1>INDIRECT($AX$14)</formula1>
    </dataValidation>
    <dataValidation imeMode="fullAlpha" allowBlank="1" showInputMessage="1" showErrorMessage="1" sqref="AB12:AE35 AB112:AE135" xr:uid="{FFA9F804-00C1-4009-856A-64037252DA8E}"/>
    <dataValidation type="list" allowBlank="1" showInputMessage="1" showErrorMessage="1" promptTitle="入力注意！！" prompt="１チームのみの出場は○を，複数出場の場合はアルファベットを選択してください。" sqref="AF113:AI132 AF13:AI32" xr:uid="{CCF076B6-558A-4BCA-A2D0-72F4014ED4A6}">
      <formula1>$CA$17:$CA$20</formula1>
    </dataValidation>
    <dataValidation type="list" allowBlank="1" showInputMessage="1" showErrorMessage="1" promptTitle="入力は" prompt="種目を選択しなければ出来ません" sqref="AT113:AW113" xr:uid="{8B6826E0-9E2F-4288-AC17-47B3B8D5CFB6}">
      <formula1>INDIRECT($AN$113)</formula1>
    </dataValidation>
    <dataValidation type="list" allowBlank="1" showInputMessage="1" showErrorMessage="1" promptTitle="入力は" prompt="種目を選択しなければ出来ません" sqref="AT114:AW114" xr:uid="{CEDE41CA-6BB3-4DF2-8424-AF8A8C3A2135}">
      <formula1>INDIRECT($AN$114)</formula1>
    </dataValidation>
    <dataValidation type="list" allowBlank="1" showInputMessage="1" showErrorMessage="1" promptTitle="入力は" prompt="種目を選択しなければ出来ません" sqref="AT115:AW115" xr:uid="{20DC05C9-0032-42DB-9A56-BEAA5DCDA72D}">
      <formula1>INDIRECT($AN$115)</formula1>
    </dataValidation>
    <dataValidation type="list" allowBlank="1" showInputMessage="1" showErrorMessage="1" promptTitle="入力は" prompt="種目を選択しなければ出来ません" sqref="AT116:AW116" xr:uid="{F4F32F6C-C5A1-42D7-99A5-253C5F031F11}">
      <formula1>INDIRECT($AN$116)</formula1>
    </dataValidation>
    <dataValidation type="list" allowBlank="1" showInputMessage="1" showErrorMessage="1" promptTitle="入力は" prompt="種目を選択しなければ出来ません" sqref="AT117:AW117" xr:uid="{3224A2A2-6173-4C05-BE34-A0803F5A44C9}">
      <formula1>INDIRECT($AN$117)</formula1>
    </dataValidation>
    <dataValidation type="list" allowBlank="1" showInputMessage="1" showErrorMessage="1" promptTitle="入力は" prompt="種目を選択しなければ出来ません" sqref="AT118:AW118" xr:uid="{F7D6BB5E-79E5-4414-97B7-EE4D6C419F9A}">
      <formula1>INDIRECT($AN$118)</formula1>
    </dataValidation>
    <dataValidation type="list" allowBlank="1" showInputMessage="1" showErrorMessage="1" promptTitle="入力は" prompt="種目を選択しなければ出来ません" sqref="AT119:AW119" xr:uid="{EA47EDE2-802F-4409-8E07-766BCB72E3C5}">
      <formula1>INDIRECT($AN$119)</formula1>
    </dataValidation>
    <dataValidation type="list" allowBlank="1" showInputMessage="1" showErrorMessage="1" promptTitle="入力は" prompt="種目を選択しなければ出来ません" sqref="AT120:AW120" xr:uid="{858B13D3-4ECD-4986-B3A0-42F32C1605C1}">
      <formula1>INDIRECT($AN$120)</formula1>
    </dataValidation>
    <dataValidation type="list" allowBlank="1" showInputMessage="1" showErrorMessage="1" promptTitle="入力は" prompt="種目を選択しなければ出来ません" sqref="AT121:AW121" xr:uid="{D91F2C7B-55AE-41FF-8146-5C3A01992446}">
      <formula1>INDIRECT($AN$121)</formula1>
    </dataValidation>
    <dataValidation type="list" allowBlank="1" showInputMessage="1" showErrorMessage="1" promptTitle="入力は" prompt="種目を選択しなければ出来ません" sqref="AT122:AW122" xr:uid="{4AE04F59-8EAB-479E-8AF9-83FC0E5AFED8}">
      <formula1>INDIRECT($AN$122)</formula1>
    </dataValidation>
    <dataValidation type="list" allowBlank="1" showInputMessage="1" showErrorMessage="1" promptTitle="入力は" prompt="種目を選択しなければ出来ません" sqref="AT123:AW123" xr:uid="{D0C403F3-9D81-4421-AB8B-B761A8EDF5D3}">
      <formula1>INDIRECT($AN$123)</formula1>
    </dataValidation>
    <dataValidation type="list" allowBlank="1" showInputMessage="1" showErrorMessage="1" promptTitle="入力は" prompt="種目を選択しなければ出来ません" sqref="AT124:AW124" xr:uid="{0E3BAB4F-B39E-4727-AD5E-833D16D4FFCF}">
      <formula1>INDIRECT($AN$124)</formula1>
    </dataValidation>
    <dataValidation type="list" allowBlank="1" showInputMessage="1" showErrorMessage="1" promptTitle="入力は" prompt="種目を選択しなければ出来ません" sqref="AT125:AW125" xr:uid="{21FE9DF4-ED65-454F-9635-C3EDF6D5A610}">
      <formula1>INDIRECT($AN$125)</formula1>
    </dataValidation>
    <dataValidation type="list" allowBlank="1" showInputMessage="1" showErrorMessage="1" promptTitle="入力は" prompt="種目を選択しなければ出来ません" sqref="AT126:AW126" xr:uid="{535828F2-3785-4629-9B05-A0E981BF14B4}">
      <formula1>INDIRECT($AN$126)</formula1>
    </dataValidation>
    <dataValidation type="list" allowBlank="1" showInputMessage="1" showErrorMessage="1" promptTitle="入力は" prompt="種目を選択しなければ出来ません" sqref="AT127:AW127" xr:uid="{29853ED3-8C46-41EA-99EF-15F5AFBE786C}">
      <formula1>INDIRECT($AN$127)</formula1>
    </dataValidation>
    <dataValidation type="list" allowBlank="1" showInputMessage="1" showErrorMessage="1" promptTitle="入力は" prompt="種目を選択しなければ出来ません" sqref="AT128:AW128" xr:uid="{793CFC03-EF0C-44F7-9D28-C849236E9A8D}">
      <formula1>INDIRECT($AN$128)</formula1>
    </dataValidation>
    <dataValidation type="list" allowBlank="1" showInputMessage="1" showErrorMessage="1" promptTitle="入力は" prompt="種目を選択しなければ出来ません" sqref="AT129:AW129" xr:uid="{BF9ECD9E-BAF2-4DE1-985F-8A59A8D754E4}">
      <formula1>INDIRECT($AN$129)</formula1>
    </dataValidation>
    <dataValidation type="list" allowBlank="1" showInputMessage="1" showErrorMessage="1" promptTitle="入力は" prompt="種目を選択しなければ出来ません" sqref="AT130:AW130" xr:uid="{58F9FCCC-19B0-431F-B175-98A37E30B6C3}">
      <formula1>INDIRECT($AN$130)</formula1>
    </dataValidation>
    <dataValidation type="list" allowBlank="1" showInputMessage="1" showErrorMessage="1" promptTitle="入力は" prompt="種目を選択しなければ出来ません" sqref="AT131:AW131" xr:uid="{98BC8BE3-8BA6-41CD-9D00-F84B99123671}">
      <formula1>INDIRECT($AN$131)</formula1>
    </dataValidation>
    <dataValidation type="list" allowBlank="1" showInputMessage="1" showErrorMessage="1" promptTitle="入力は" prompt="種目を選択しなければ出来ません" sqref="AT132:AW132" xr:uid="{1060495E-0881-4FBB-AE63-32716C5B18B2}">
      <formula1>INDIRECT($AN$132)</formula1>
    </dataValidation>
    <dataValidation type="list" imeMode="halfAlpha" allowBlank="1" showInputMessage="1" showErrorMessage="1" promptTitle="入力は" prompt="種目を選択しなければ出来ません" sqref="BD113:BG113" xr:uid="{6933EEDB-6A5C-4E00-9BDF-5175C1AF7B2C}">
      <formula1>INDIRECT($AX$113)</formula1>
    </dataValidation>
    <dataValidation type="list" imeMode="halfAlpha" allowBlank="1" showInputMessage="1" showErrorMessage="1" promptTitle="入力は" prompt="種目を選択しなければ出来ません" sqref="BD114:BG114" xr:uid="{B190566A-5D72-4BAA-B54F-F28A51D1CFF6}">
      <formula1>INDIRECT($AX$114)</formula1>
    </dataValidation>
    <dataValidation type="list" imeMode="halfAlpha" allowBlank="1" showInputMessage="1" showErrorMessage="1" promptTitle="入力は" prompt="種目を選択しなければ出来ません" sqref="BD115:BG115" xr:uid="{505017A6-83FB-4624-BEDA-8CD6687CC229}">
      <formula1>INDIRECT($AX$115)</formula1>
    </dataValidation>
    <dataValidation type="list" imeMode="halfAlpha" allowBlank="1" showInputMessage="1" showErrorMessage="1" promptTitle="入力は" prompt="種目を選択しなければ出来ません" sqref="BD116:BG116" xr:uid="{71CC8AAE-AA07-4C64-94DF-00EFF5F80812}">
      <formula1>INDIRECT($AX$116)</formula1>
    </dataValidation>
    <dataValidation type="list" imeMode="halfAlpha" allowBlank="1" showInputMessage="1" showErrorMessage="1" promptTitle="入力は" prompt="種目を選択しなければ出来ません" sqref="BD117:BG117" xr:uid="{1BBB495E-D695-42F1-AA5F-A8FDC6BE51E8}">
      <formula1>INDIRECT($AX$117)</formula1>
    </dataValidation>
    <dataValidation type="list" imeMode="halfAlpha" allowBlank="1" showInputMessage="1" showErrorMessage="1" promptTitle="入力は" prompt="種目を選択しなければ出来ません" sqref="BD118:BG118" xr:uid="{59533176-9C58-4E2F-A5FA-4F06B5D973B5}">
      <formula1>INDIRECT($AX$118)</formula1>
    </dataValidation>
    <dataValidation type="list" imeMode="halfAlpha" allowBlank="1" showInputMessage="1" showErrorMessage="1" promptTitle="入力は" prompt="種目を選択しなければ出来ません" sqref="BD119:BG119" xr:uid="{4D98986B-C85A-4372-970D-EE645513DA78}">
      <formula1>INDIRECT($AX$119)</formula1>
    </dataValidation>
    <dataValidation type="list" imeMode="halfAlpha" allowBlank="1" showInputMessage="1" showErrorMessage="1" promptTitle="入力は" prompt="種目を選択しなければ出来ません" sqref="BD120:BG120" xr:uid="{7C49B4C3-A22F-4B1C-B5B9-0C49F988A3BE}">
      <formula1>INDIRECT($AX$120)</formula1>
    </dataValidation>
    <dataValidation type="list" imeMode="halfAlpha" allowBlank="1" showInputMessage="1" showErrorMessage="1" promptTitle="入力は" prompt="種目を選択しなければ出来ません" sqref="BD121:BG121" xr:uid="{57F31C66-390C-44BF-8E1B-523792FEBEB0}">
      <formula1>INDIRECT($AX$121)</formula1>
    </dataValidation>
    <dataValidation type="list" imeMode="halfAlpha" allowBlank="1" showInputMessage="1" showErrorMessage="1" promptTitle="入力は" prompt="種目を選択しなければ出来ません" sqref="BD122:BG122" xr:uid="{53CF88A0-B956-4510-9E8F-9E4096B33889}">
      <formula1>INDIRECT($AX$122)</formula1>
    </dataValidation>
    <dataValidation type="list" imeMode="halfAlpha" allowBlank="1" showInputMessage="1" showErrorMessage="1" promptTitle="入力は" prompt="種目を選択しなければ出来ません" sqref="BD123:BG123" xr:uid="{54582413-9A52-4ABF-92EC-AD94AB8410EA}">
      <formula1>INDIRECT($AX$123)</formula1>
    </dataValidation>
    <dataValidation type="list" imeMode="halfAlpha" allowBlank="1" showInputMessage="1" showErrorMessage="1" promptTitle="入力は" prompt="種目を選択しなければ出来ません" sqref="BD124:BG124" xr:uid="{C3231D07-1C0A-48CA-B2CE-D0D8213D4311}">
      <formula1>INDIRECT($AX$124)</formula1>
    </dataValidation>
    <dataValidation type="list" imeMode="halfAlpha" allowBlank="1" showInputMessage="1" showErrorMessage="1" promptTitle="入力は" prompt="種目を選択しなければ出来ません" sqref="BD125:BG125" xr:uid="{77D0F6B7-97E3-4C96-9CED-8BE81AFE2698}">
      <formula1>INDIRECT($AX$125)</formula1>
    </dataValidation>
    <dataValidation type="list" imeMode="halfAlpha" allowBlank="1" showInputMessage="1" showErrorMessage="1" promptTitle="入力は" prompt="種目を選択しなければ出来ません" sqref="BD126:BG126" xr:uid="{A442F378-FB73-4AB4-BEFB-C67F512A1246}">
      <formula1>INDIRECT($AX$126)</formula1>
    </dataValidation>
    <dataValidation type="list" imeMode="halfAlpha" allowBlank="1" showInputMessage="1" showErrorMessage="1" promptTitle="入力は" prompt="種目を選択しなければ出来ません" sqref="BD127:BG127" xr:uid="{D602916E-C12B-4F75-AE39-359A16AAF0E3}">
      <formula1>INDIRECT($AX$127)</formula1>
    </dataValidation>
    <dataValidation type="list" imeMode="halfAlpha" allowBlank="1" showInputMessage="1" showErrorMessage="1" promptTitle="入力は" prompt="種目を選択しなければ出来ません" sqref="BD128:BG128" xr:uid="{62A56C90-F12A-415C-8C08-C53138AB21D3}">
      <formula1>INDIRECT($AX$128)</formula1>
    </dataValidation>
    <dataValidation type="list" imeMode="halfAlpha" allowBlank="1" showInputMessage="1" showErrorMessage="1" promptTitle="入力は" prompt="種目を選択しなければ出来ません" sqref="BD129:BG129" xr:uid="{5C3C63D7-10A1-4188-B640-FF9EF861D3EE}">
      <formula1>INDIRECT($AX$129)</formula1>
    </dataValidation>
    <dataValidation type="list" imeMode="halfAlpha" allowBlank="1" showInputMessage="1" showErrorMessage="1" promptTitle="入力は" prompt="種目を選択しなければ出来ません" sqref="BD130:BG130" xr:uid="{5929CA5E-F18A-449C-BE8E-4C7C973E1DE7}">
      <formula1>INDIRECT($AX$130)</formula1>
    </dataValidation>
    <dataValidation type="list" imeMode="halfAlpha" allowBlank="1" showInputMessage="1" showErrorMessage="1" promptTitle="入力は" prompt="種目を選択しなければ出来ません" sqref="BD131:BG131" xr:uid="{F9A82EBF-EFB1-4A07-97D1-50B8DE2434B4}">
      <formula1>INDIRECT($AX$131)</formula1>
    </dataValidation>
    <dataValidation type="list" imeMode="halfAlpha" allowBlank="1" showInputMessage="1" showErrorMessage="1" promptTitle="入力は" prompt="種目を選択しなければ出来ません" sqref="BD132:BG132" xr:uid="{B61C054B-AC78-460D-9A90-06FD1F3B0F34}">
      <formula1>INDIRECT($AX$132)</formula1>
    </dataValidation>
    <dataValidation type="list" allowBlank="1" showInputMessage="1" showErrorMessage="1" sqref="AC5:AJ5" xr:uid="{4BA2E410-64F1-490D-BE78-AA492398ACE9}">
      <formula1>$CA$18</formula1>
    </dataValidation>
  </dataValidations>
  <hyperlinks>
    <hyperlink ref="BW101:BY103" location="中学新人!A1" display="１枚目に戻る" xr:uid="{142AEE63-B550-4191-9441-EEF8963E27F3}"/>
    <hyperlink ref="BW38:BY39" location="中学新人!D113" display="2枚目の作成" xr:uid="{3F22416F-0237-4722-9C8C-B9AE75FA43D9}"/>
    <hyperlink ref="BW1:BY3" location="記入例!A1" display="記入例へ" xr:uid="{3598AC42-5AF3-4EB7-A18C-E0ECB51F411B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scale="99" firstPageNumber="24" orientation="portrait" useFirstPageNumber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A7E1F-C2BE-4669-AE6B-EB248C0985CD}">
  <sheetPr codeName="Sheet30">
    <pageSetUpPr autoPageBreaks="0"/>
  </sheetPr>
  <dimension ref="A1:CE61"/>
  <sheetViews>
    <sheetView showGridLines="0" showRowColHeaders="0" zoomScaleNormal="100" zoomScaleSheetLayoutView="100" workbookViewId="0">
      <selection activeCell="BW1" sqref="BW1:BY3"/>
    </sheetView>
  </sheetViews>
  <sheetFormatPr defaultColWidth="9" defaultRowHeight="13" x14ac:dyDescent="0.2"/>
  <cols>
    <col min="1" max="1" width="1.1796875" style="6" customWidth="1"/>
    <col min="2" max="73" width="1.1796875" style="3" customWidth="1"/>
    <col min="74" max="74" width="1.453125" style="3" customWidth="1"/>
    <col min="75" max="83" width="6.1796875" style="9" customWidth="1"/>
    <col min="84" max="116" width="6.1796875" style="3" customWidth="1"/>
    <col min="117" max="16384" width="9" style="3"/>
  </cols>
  <sheetData>
    <row r="1" spans="1:77" ht="13.5" customHeight="1" x14ac:dyDescent="0.2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"/>
      <c r="BO1" s="1"/>
      <c r="BP1" s="1"/>
      <c r="BQ1" s="1"/>
      <c r="BR1" s="2"/>
      <c r="BS1" s="2"/>
      <c r="BT1" s="2"/>
      <c r="BU1" s="2"/>
      <c r="BW1" s="190" t="s">
        <v>47</v>
      </c>
      <c r="BX1" s="190"/>
      <c r="BY1" s="190"/>
    </row>
    <row r="2" spans="1:77" ht="18.75" customHeight="1" x14ac:dyDescent="0.2">
      <c r="A2" s="156"/>
      <c r="B2" s="156"/>
      <c r="C2" s="156"/>
      <c r="D2" s="157"/>
      <c r="E2" s="157"/>
      <c r="F2" s="157"/>
      <c r="G2" s="157"/>
      <c r="H2" s="177"/>
      <c r="I2" s="177"/>
      <c r="J2" s="177"/>
      <c r="K2" s="161"/>
      <c r="L2" s="161"/>
      <c r="M2" s="245" t="s">
        <v>70</v>
      </c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157"/>
      <c r="BF2" s="157"/>
      <c r="BG2" s="162" t="s">
        <v>48</v>
      </c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W2" s="190"/>
      <c r="BX2" s="190"/>
      <c r="BY2" s="190"/>
    </row>
    <row r="3" spans="1:77" ht="5.25" customHeight="1" x14ac:dyDescent="0.2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W3" s="190"/>
      <c r="BX3" s="190"/>
      <c r="BY3" s="190"/>
    </row>
    <row r="4" spans="1:77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  <c r="AA4" s="7"/>
      <c r="AB4" s="7"/>
      <c r="AC4" s="155" t="s">
        <v>1</v>
      </c>
      <c r="AD4" s="155"/>
      <c r="AE4" s="155"/>
      <c r="AF4" s="155"/>
      <c r="AG4" s="155" t="s">
        <v>2</v>
      </c>
      <c r="AH4" s="155"/>
      <c r="AI4" s="155"/>
      <c r="AJ4" s="155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8"/>
      <c r="BT4" s="8"/>
      <c r="BU4" s="8"/>
    </row>
    <row r="5" spans="1:77" x14ac:dyDescent="0.2">
      <c r="A5" s="16"/>
      <c r="B5" s="16"/>
      <c r="C5" s="16"/>
      <c r="D5" s="16"/>
      <c r="E5" s="16"/>
      <c r="F5" s="16"/>
      <c r="G5" s="16"/>
      <c r="H5" s="16"/>
      <c r="I5" s="18"/>
      <c r="J5" s="18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2"/>
      <c r="Y5" s="2"/>
      <c r="Z5" s="19"/>
      <c r="AA5" s="7"/>
      <c r="AB5" s="7"/>
      <c r="AC5" s="253"/>
      <c r="AD5" s="253"/>
      <c r="AE5" s="253"/>
      <c r="AF5" s="253"/>
      <c r="AG5" s="253" t="s">
        <v>46</v>
      </c>
      <c r="AH5" s="253"/>
      <c r="AI5" s="253"/>
      <c r="AJ5" s="253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8"/>
      <c r="BT5" s="8"/>
      <c r="BU5" s="8"/>
    </row>
    <row r="6" spans="1:77" ht="6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W6" s="15"/>
      <c r="BX6" s="15"/>
      <c r="BY6" s="15"/>
    </row>
    <row r="7" spans="1:77" ht="22.5" customHeight="1" x14ac:dyDescent="0.2">
      <c r="A7" s="119" t="s">
        <v>113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88" t="s">
        <v>132</v>
      </c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254" t="s">
        <v>114</v>
      </c>
      <c r="AH7" s="124"/>
      <c r="AI7" s="124"/>
      <c r="AJ7" s="124"/>
      <c r="AK7" s="124"/>
      <c r="AL7" s="124"/>
      <c r="AM7" s="223"/>
      <c r="AN7" s="120" t="s">
        <v>115</v>
      </c>
      <c r="AO7" s="120"/>
      <c r="AP7" s="120"/>
      <c r="AQ7" s="120"/>
      <c r="AR7" s="120"/>
      <c r="AS7" s="120"/>
      <c r="AT7" s="120"/>
      <c r="AU7" s="120"/>
      <c r="AV7" s="120"/>
      <c r="AW7" s="120"/>
      <c r="AX7" s="180" t="s">
        <v>49</v>
      </c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17" t="s">
        <v>116</v>
      </c>
      <c r="BS7" s="117"/>
      <c r="BT7" s="117"/>
      <c r="BU7" s="118"/>
      <c r="BW7" s="15"/>
      <c r="BX7" s="15"/>
      <c r="BY7" s="15"/>
    </row>
    <row r="8" spans="1:77" ht="22.5" customHeight="1" x14ac:dyDescent="0.2">
      <c r="A8" s="115" t="s">
        <v>117</v>
      </c>
      <c r="B8" s="116"/>
      <c r="C8" s="116"/>
      <c r="D8" s="116"/>
      <c r="E8" s="116"/>
      <c r="F8" s="116"/>
      <c r="G8" s="116"/>
      <c r="H8" s="116"/>
      <c r="I8" s="116"/>
      <c r="J8" s="116"/>
      <c r="K8" s="179"/>
      <c r="L8" s="169" t="s">
        <v>118</v>
      </c>
      <c r="M8" s="170"/>
      <c r="N8" s="182" t="s">
        <v>134</v>
      </c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4"/>
      <c r="AX8" s="255" t="s">
        <v>119</v>
      </c>
      <c r="AY8" s="256"/>
      <c r="AZ8" s="256"/>
      <c r="BA8" s="256"/>
      <c r="BB8" s="257"/>
      <c r="BC8" s="185" t="s">
        <v>135</v>
      </c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7"/>
    </row>
    <row r="9" spans="1:77" ht="30.75" customHeight="1" x14ac:dyDescent="0.2">
      <c r="A9" s="201" t="s">
        <v>120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3"/>
      <c r="N9" s="213" t="s">
        <v>136</v>
      </c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5"/>
      <c r="AG9" s="137" t="s">
        <v>121</v>
      </c>
      <c r="AH9" s="138"/>
      <c r="AI9" s="138"/>
      <c r="AJ9" s="138"/>
      <c r="AK9" s="138"/>
      <c r="AL9" s="138"/>
      <c r="AM9" s="139"/>
      <c r="AN9" s="205" t="s">
        <v>122</v>
      </c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192">
        <v>1</v>
      </c>
      <c r="BA9" s="192"/>
      <c r="BB9" s="193"/>
      <c r="BC9" s="142" t="s">
        <v>123</v>
      </c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4"/>
      <c r="BS9" s="192"/>
      <c r="BT9" s="192"/>
      <c r="BU9" s="252"/>
    </row>
    <row r="10" spans="1:77" ht="22.5" customHeight="1" x14ac:dyDescent="0.2">
      <c r="A10" s="115" t="s">
        <v>124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79"/>
      <c r="L10" s="246" t="s">
        <v>4</v>
      </c>
      <c r="M10" s="247"/>
      <c r="N10" s="247"/>
      <c r="O10" s="247"/>
      <c r="P10" s="247"/>
      <c r="Q10" s="247"/>
      <c r="R10" s="248">
        <v>12000</v>
      </c>
      <c r="S10" s="248"/>
      <c r="T10" s="248"/>
      <c r="U10" s="248"/>
      <c r="V10" s="248"/>
      <c r="W10" s="248"/>
      <c r="X10" s="248"/>
      <c r="Y10" s="248"/>
      <c r="Z10" s="248"/>
      <c r="AA10" s="124" t="s">
        <v>5</v>
      </c>
      <c r="AB10" s="124"/>
      <c r="AC10" s="124"/>
      <c r="AD10" s="240"/>
      <c r="AE10" s="240"/>
      <c r="AF10" s="240"/>
      <c r="AG10" s="240"/>
      <c r="AH10" s="240"/>
      <c r="AI10" s="240"/>
      <c r="AJ10" s="249" t="s">
        <v>125</v>
      </c>
      <c r="AK10" s="249"/>
      <c r="AL10" s="249"/>
      <c r="AM10" s="249"/>
      <c r="AN10" s="249"/>
      <c r="AO10" s="249"/>
      <c r="AP10" s="249"/>
      <c r="AQ10" s="249"/>
      <c r="AR10" s="249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1"/>
    </row>
    <row r="11" spans="1:77" ht="18.75" customHeight="1" x14ac:dyDescent="0.2">
      <c r="A11" s="171" t="s">
        <v>6</v>
      </c>
      <c r="B11" s="172"/>
      <c r="C11" s="173"/>
      <c r="D11" s="110" t="s">
        <v>7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86"/>
      <c r="T11" s="87" t="s">
        <v>8</v>
      </c>
      <c r="U11" s="112"/>
      <c r="V11" s="112"/>
      <c r="W11" s="112"/>
      <c r="X11" s="112"/>
      <c r="Y11" s="112"/>
      <c r="Z11" s="112"/>
      <c r="AA11" s="112"/>
      <c r="AB11" s="87" t="s">
        <v>9</v>
      </c>
      <c r="AC11" s="87"/>
      <c r="AD11" s="87"/>
      <c r="AE11" s="87"/>
      <c r="AF11" s="87"/>
      <c r="AG11" s="87"/>
      <c r="AH11" s="87"/>
      <c r="AI11" s="87"/>
      <c r="AJ11" s="86" t="s">
        <v>50</v>
      </c>
      <c r="AK11" s="87"/>
      <c r="AL11" s="87"/>
      <c r="AM11" s="87"/>
      <c r="AN11" s="79" t="s">
        <v>10</v>
      </c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90"/>
      <c r="BH11" s="131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3"/>
    </row>
    <row r="12" spans="1:77" ht="18.75" customHeight="1" thickBot="1" x14ac:dyDescent="0.25">
      <c r="A12" s="174"/>
      <c r="B12" s="175"/>
      <c r="C12" s="176"/>
      <c r="D12" s="113" t="s">
        <v>11</v>
      </c>
      <c r="E12" s="114"/>
      <c r="F12" s="114"/>
      <c r="G12" s="114"/>
      <c r="H12" s="114"/>
      <c r="I12" s="114"/>
      <c r="J12" s="114"/>
      <c r="K12" s="88"/>
      <c r="L12" s="113" t="s">
        <v>12</v>
      </c>
      <c r="M12" s="114"/>
      <c r="N12" s="114"/>
      <c r="O12" s="114"/>
      <c r="P12" s="114"/>
      <c r="Q12" s="114"/>
      <c r="R12" s="114"/>
      <c r="S12" s="88"/>
      <c r="T12" s="101"/>
      <c r="U12" s="101"/>
      <c r="V12" s="101"/>
      <c r="W12" s="101"/>
      <c r="X12" s="101"/>
      <c r="Y12" s="101"/>
      <c r="Z12" s="101"/>
      <c r="AA12" s="101"/>
      <c r="AB12" s="100"/>
      <c r="AC12" s="100"/>
      <c r="AD12" s="100"/>
      <c r="AE12" s="100"/>
      <c r="AF12" s="101" t="s">
        <v>13</v>
      </c>
      <c r="AG12" s="101"/>
      <c r="AH12" s="101"/>
      <c r="AI12" s="101"/>
      <c r="AJ12" s="88"/>
      <c r="AK12" s="89"/>
      <c r="AL12" s="89"/>
      <c r="AM12" s="89"/>
      <c r="AN12" s="101" t="s">
        <v>14</v>
      </c>
      <c r="AO12" s="101"/>
      <c r="AP12" s="101"/>
      <c r="AQ12" s="101"/>
      <c r="AR12" s="101"/>
      <c r="AS12" s="101"/>
      <c r="AT12" s="147" t="s">
        <v>15</v>
      </c>
      <c r="AU12" s="148"/>
      <c r="AV12" s="148"/>
      <c r="AW12" s="149"/>
      <c r="AX12" s="101" t="s">
        <v>14</v>
      </c>
      <c r="AY12" s="101"/>
      <c r="AZ12" s="101"/>
      <c r="BA12" s="101"/>
      <c r="BB12" s="101"/>
      <c r="BC12" s="101"/>
      <c r="BD12" s="101" t="s">
        <v>16</v>
      </c>
      <c r="BE12" s="101"/>
      <c r="BF12" s="101"/>
      <c r="BG12" s="101"/>
      <c r="BH12" s="134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6"/>
    </row>
    <row r="13" spans="1:77" ht="22.5" customHeight="1" thickTop="1" x14ac:dyDescent="0.2">
      <c r="A13" s="85">
        <v>1</v>
      </c>
      <c r="B13" s="43"/>
      <c r="C13" s="43"/>
      <c r="D13" s="91" t="s">
        <v>22</v>
      </c>
      <c r="E13" s="92"/>
      <c r="F13" s="92"/>
      <c r="G13" s="92"/>
      <c r="H13" s="92"/>
      <c r="I13" s="92"/>
      <c r="J13" s="92"/>
      <c r="K13" s="93"/>
      <c r="L13" s="105" t="s">
        <v>23</v>
      </c>
      <c r="M13" s="105"/>
      <c r="N13" s="105"/>
      <c r="O13" s="105"/>
      <c r="P13" s="105"/>
      <c r="Q13" s="105"/>
      <c r="R13" s="105"/>
      <c r="S13" s="105"/>
      <c r="T13" s="91" t="s">
        <v>51</v>
      </c>
      <c r="U13" s="92"/>
      <c r="V13" s="92"/>
      <c r="W13" s="92"/>
      <c r="X13" s="92"/>
      <c r="Y13" s="92"/>
      <c r="Z13" s="92"/>
      <c r="AA13" s="93"/>
      <c r="AB13" s="229"/>
      <c r="AC13" s="230"/>
      <c r="AD13" s="230"/>
      <c r="AE13" s="231"/>
      <c r="AF13" s="241" t="s">
        <v>46</v>
      </c>
      <c r="AG13" s="242"/>
      <c r="AH13" s="242"/>
      <c r="AI13" s="243"/>
      <c r="AJ13" s="107">
        <v>2</v>
      </c>
      <c r="AK13" s="108"/>
      <c r="AL13" s="108"/>
      <c r="AM13" s="109"/>
      <c r="AN13" s="244" t="s">
        <v>18</v>
      </c>
      <c r="AO13" s="244"/>
      <c r="AP13" s="244"/>
      <c r="AQ13" s="244"/>
      <c r="AR13" s="244"/>
      <c r="AS13" s="244"/>
      <c r="AT13" s="244">
        <v>21</v>
      </c>
      <c r="AU13" s="244"/>
      <c r="AV13" s="244"/>
      <c r="AW13" s="244"/>
      <c r="AX13" s="244" t="s">
        <v>20</v>
      </c>
      <c r="AY13" s="244"/>
      <c r="AZ13" s="244"/>
      <c r="BA13" s="244"/>
      <c r="BB13" s="244"/>
      <c r="BC13" s="244"/>
      <c r="BD13" s="244">
        <v>21</v>
      </c>
      <c r="BE13" s="244"/>
      <c r="BF13" s="244"/>
      <c r="BG13" s="244"/>
      <c r="BH13" s="102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4"/>
    </row>
    <row r="14" spans="1:77" ht="22.5" customHeight="1" x14ac:dyDescent="0.2">
      <c r="A14" s="79">
        <v>2</v>
      </c>
      <c r="B14" s="80"/>
      <c r="C14" s="80"/>
      <c r="D14" s="82" t="s">
        <v>30</v>
      </c>
      <c r="E14" s="83"/>
      <c r="F14" s="83"/>
      <c r="G14" s="83"/>
      <c r="H14" s="83"/>
      <c r="I14" s="83"/>
      <c r="J14" s="83"/>
      <c r="K14" s="84"/>
      <c r="L14" s="81" t="s">
        <v>23</v>
      </c>
      <c r="M14" s="81"/>
      <c r="N14" s="81"/>
      <c r="O14" s="81"/>
      <c r="P14" s="81"/>
      <c r="Q14" s="81"/>
      <c r="R14" s="81"/>
      <c r="S14" s="81"/>
      <c r="T14" s="82" t="s">
        <v>32</v>
      </c>
      <c r="U14" s="83"/>
      <c r="V14" s="83"/>
      <c r="W14" s="83"/>
      <c r="X14" s="83"/>
      <c r="Y14" s="83"/>
      <c r="Z14" s="83"/>
      <c r="AA14" s="84"/>
      <c r="AB14" s="237"/>
      <c r="AC14" s="238"/>
      <c r="AD14" s="238"/>
      <c r="AE14" s="239"/>
      <c r="AF14" s="232" t="s">
        <v>46</v>
      </c>
      <c r="AG14" s="233"/>
      <c r="AH14" s="233"/>
      <c r="AI14" s="234"/>
      <c r="AJ14" s="76">
        <v>2</v>
      </c>
      <c r="AK14" s="77"/>
      <c r="AL14" s="77"/>
      <c r="AM14" s="78"/>
      <c r="AN14" s="235" t="s">
        <v>18</v>
      </c>
      <c r="AO14" s="235"/>
      <c r="AP14" s="235"/>
      <c r="AQ14" s="235"/>
      <c r="AR14" s="235"/>
      <c r="AS14" s="235"/>
      <c r="AT14" s="235">
        <v>21</v>
      </c>
      <c r="AU14" s="235"/>
      <c r="AV14" s="235"/>
      <c r="AW14" s="235"/>
      <c r="AX14" s="235" t="s">
        <v>20</v>
      </c>
      <c r="AY14" s="235"/>
      <c r="AZ14" s="235"/>
      <c r="BA14" s="235"/>
      <c r="BB14" s="235"/>
      <c r="BC14" s="235"/>
      <c r="BD14" s="235">
        <v>22</v>
      </c>
      <c r="BE14" s="235"/>
      <c r="BF14" s="235"/>
      <c r="BG14" s="235"/>
      <c r="BH14" s="70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2"/>
    </row>
    <row r="15" spans="1:77" ht="22.5" customHeight="1" x14ac:dyDescent="0.2">
      <c r="A15" s="79">
        <v>3</v>
      </c>
      <c r="B15" s="80"/>
      <c r="C15" s="80"/>
      <c r="D15" s="82" t="s">
        <v>52</v>
      </c>
      <c r="E15" s="83"/>
      <c r="F15" s="83"/>
      <c r="G15" s="83"/>
      <c r="H15" s="83"/>
      <c r="I15" s="83"/>
      <c r="J15" s="83"/>
      <c r="K15" s="84"/>
      <c r="L15" s="81" t="s">
        <v>23</v>
      </c>
      <c r="M15" s="81"/>
      <c r="N15" s="81"/>
      <c r="O15" s="81"/>
      <c r="P15" s="81"/>
      <c r="Q15" s="81"/>
      <c r="R15" s="81"/>
      <c r="S15" s="81"/>
      <c r="T15" s="82" t="s">
        <v>53</v>
      </c>
      <c r="U15" s="83"/>
      <c r="V15" s="83"/>
      <c r="W15" s="83"/>
      <c r="X15" s="83"/>
      <c r="Y15" s="83"/>
      <c r="Z15" s="83"/>
      <c r="AA15" s="84"/>
      <c r="AB15" s="237"/>
      <c r="AC15" s="238"/>
      <c r="AD15" s="238"/>
      <c r="AE15" s="239"/>
      <c r="AF15" s="232" t="s">
        <v>46</v>
      </c>
      <c r="AG15" s="233"/>
      <c r="AH15" s="233"/>
      <c r="AI15" s="234"/>
      <c r="AJ15" s="76">
        <v>2</v>
      </c>
      <c r="AK15" s="77"/>
      <c r="AL15" s="77"/>
      <c r="AM15" s="78"/>
      <c r="AN15" s="235" t="s">
        <v>18</v>
      </c>
      <c r="AO15" s="235"/>
      <c r="AP15" s="235"/>
      <c r="AQ15" s="235"/>
      <c r="AR15" s="235"/>
      <c r="AS15" s="235"/>
      <c r="AT15" s="235">
        <v>22</v>
      </c>
      <c r="AU15" s="235"/>
      <c r="AV15" s="235"/>
      <c r="AW15" s="235"/>
      <c r="AX15" s="235" t="s">
        <v>20</v>
      </c>
      <c r="AY15" s="235"/>
      <c r="AZ15" s="235"/>
      <c r="BA15" s="235"/>
      <c r="BB15" s="235"/>
      <c r="BC15" s="235"/>
      <c r="BD15" s="235">
        <v>23</v>
      </c>
      <c r="BE15" s="235"/>
      <c r="BF15" s="235"/>
      <c r="BG15" s="235"/>
      <c r="BH15" s="70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2"/>
    </row>
    <row r="16" spans="1:77" ht="22.5" customHeight="1" x14ac:dyDescent="0.2">
      <c r="A16" s="85">
        <v>4</v>
      </c>
      <c r="B16" s="43"/>
      <c r="C16" s="43"/>
      <c r="D16" s="82" t="s">
        <v>54</v>
      </c>
      <c r="E16" s="83"/>
      <c r="F16" s="83"/>
      <c r="G16" s="83"/>
      <c r="H16" s="83"/>
      <c r="I16" s="83"/>
      <c r="J16" s="83"/>
      <c r="K16" s="84"/>
      <c r="L16" s="81" t="s">
        <v>23</v>
      </c>
      <c r="M16" s="81"/>
      <c r="N16" s="81"/>
      <c r="O16" s="81"/>
      <c r="P16" s="81"/>
      <c r="Q16" s="81"/>
      <c r="R16" s="81"/>
      <c r="S16" s="81"/>
      <c r="T16" s="82" t="s">
        <v>55</v>
      </c>
      <c r="U16" s="83"/>
      <c r="V16" s="83"/>
      <c r="W16" s="83"/>
      <c r="X16" s="83"/>
      <c r="Y16" s="83"/>
      <c r="Z16" s="83"/>
      <c r="AA16" s="84"/>
      <c r="AB16" s="237"/>
      <c r="AC16" s="238"/>
      <c r="AD16" s="238"/>
      <c r="AE16" s="239"/>
      <c r="AF16" s="232" t="s">
        <v>46</v>
      </c>
      <c r="AG16" s="233"/>
      <c r="AH16" s="233"/>
      <c r="AI16" s="234"/>
      <c r="AJ16" s="76">
        <v>2</v>
      </c>
      <c r="AK16" s="77"/>
      <c r="AL16" s="77"/>
      <c r="AM16" s="78"/>
      <c r="AN16" s="235" t="s">
        <v>18</v>
      </c>
      <c r="AO16" s="235"/>
      <c r="AP16" s="235"/>
      <c r="AQ16" s="235"/>
      <c r="AR16" s="235"/>
      <c r="AS16" s="235"/>
      <c r="AT16" s="235">
        <v>22</v>
      </c>
      <c r="AU16" s="235"/>
      <c r="AV16" s="235"/>
      <c r="AW16" s="235"/>
      <c r="AX16" s="235" t="s">
        <v>20</v>
      </c>
      <c r="AY16" s="235"/>
      <c r="AZ16" s="235"/>
      <c r="BA16" s="235"/>
      <c r="BB16" s="235"/>
      <c r="BC16" s="235"/>
      <c r="BD16" s="235">
        <v>24</v>
      </c>
      <c r="BE16" s="235"/>
      <c r="BF16" s="235"/>
      <c r="BG16" s="235"/>
      <c r="BH16" s="70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2"/>
    </row>
    <row r="17" spans="1:82" ht="22.5" customHeight="1" x14ac:dyDescent="0.2">
      <c r="A17" s="79">
        <v>5</v>
      </c>
      <c r="B17" s="80"/>
      <c r="C17" s="80"/>
      <c r="D17" s="82" t="s">
        <v>56</v>
      </c>
      <c r="E17" s="83"/>
      <c r="F17" s="83"/>
      <c r="G17" s="83"/>
      <c r="H17" s="83"/>
      <c r="I17" s="83"/>
      <c r="J17" s="83"/>
      <c r="K17" s="84"/>
      <c r="L17" s="81" t="s">
        <v>23</v>
      </c>
      <c r="M17" s="81"/>
      <c r="N17" s="81"/>
      <c r="O17" s="81"/>
      <c r="P17" s="81"/>
      <c r="Q17" s="81"/>
      <c r="R17" s="81"/>
      <c r="S17" s="81"/>
      <c r="T17" s="82" t="s">
        <v>57</v>
      </c>
      <c r="U17" s="83"/>
      <c r="V17" s="83"/>
      <c r="W17" s="83"/>
      <c r="X17" s="83"/>
      <c r="Y17" s="83"/>
      <c r="Z17" s="83"/>
      <c r="AA17" s="84"/>
      <c r="AB17" s="237"/>
      <c r="AC17" s="238"/>
      <c r="AD17" s="238"/>
      <c r="AE17" s="239"/>
      <c r="AF17" s="232" t="s">
        <v>46</v>
      </c>
      <c r="AG17" s="233"/>
      <c r="AH17" s="233"/>
      <c r="AI17" s="234"/>
      <c r="AJ17" s="76">
        <v>2</v>
      </c>
      <c r="AK17" s="77"/>
      <c r="AL17" s="77"/>
      <c r="AM17" s="78"/>
      <c r="AN17" s="235" t="s">
        <v>18</v>
      </c>
      <c r="AO17" s="235"/>
      <c r="AP17" s="235"/>
      <c r="AQ17" s="235"/>
      <c r="AR17" s="235"/>
      <c r="AS17" s="235"/>
      <c r="AT17" s="235">
        <v>23</v>
      </c>
      <c r="AU17" s="235"/>
      <c r="AV17" s="235"/>
      <c r="AW17" s="235"/>
      <c r="AX17" s="235" t="s">
        <v>20</v>
      </c>
      <c r="AY17" s="235"/>
      <c r="AZ17" s="235"/>
      <c r="BA17" s="235"/>
      <c r="BB17" s="235"/>
      <c r="BC17" s="235"/>
      <c r="BD17" s="235">
        <v>25</v>
      </c>
      <c r="BE17" s="235"/>
      <c r="BF17" s="235"/>
      <c r="BG17" s="235"/>
      <c r="BH17" s="70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2"/>
    </row>
    <row r="18" spans="1:82" ht="22.5" customHeight="1" x14ac:dyDescent="0.2">
      <c r="A18" s="79">
        <v>6</v>
      </c>
      <c r="B18" s="80"/>
      <c r="C18" s="80"/>
      <c r="D18" s="82" t="s">
        <v>58</v>
      </c>
      <c r="E18" s="83"/>
      <c r="F18" s="83"/>
      <c r="G18" s="83"/>
      <c r="H18" s="83"/>
      <c r="I18" s="83"/>
      <c r="J18" s="83"/>
      <c r="K18" s="84"/>
      <c r="L18" s="81" t="s">
        <v>23</v>
      </c>
      <c r="M18" s="81"/>
      <c r="N18" s="81"/>
      <c r="O18" s="81"/>
      <c r="P18" s="81"/>
      <c r="Q18" s="81"/>
      <c r="R18" s="81"/>
      <c r="S18" s="81"/>
      <c r="T18" s="82" t="s">
        <v>59</v>
      </c>
      <c r="U18" s="83"/>
      <c r="V18" s="83"/>
      <c r="W18" s="83"/>
      <c r="X18" s="83"/>
      <c r="Y18" s="83"/>
      <c r="Z18" s="83"/>
      <c r="AA18" s="84"/>
      <c r="AB18" s="237"/>
      <c r="AC18" s="238"/>
      <c r="AD18" s="238"/>
      <c r="AE18" s="239"/>
      <c r="AF18" s="232" t="s">
        <v>46</v>
      </c>
      <c r="AG18" s="233"/>
      <c r="AH18" s="233"/>
      <c r="AI18" s="234"/>
      <c r="AJ18" s="76">
        <v>1</v>
      </c>
      <c r="AK18" s="77"/>
      <c r="AL18" s="77"/>
      <c r="AM18" s="78"/>
      <c r="AN18" s="235" t="s">
        <v>18</v>
      </c>
      <c r="AO18" s="235"/>
      <c r="AP18" s="235"/>
      <c r="AQ18" s="235"/>
      <c r="AR18" s="235"/>
      <c r="AS18" s="235"/>
      <c r="AT18" s="235">
        <v>23</v>
      </c>
      <c r="AU18" s="235"/>
      <c r="AV18" s="235"/>
      <c r="AW18" s="235"/>
      <c r="AX18" s="235" t="s">
        <v>20</v>
      </c>
      <c r="AY18" s="235"/>
      <c r="AZ18" s="235"/>
      <c r="BA18" s="235"/>
      <c r="BB18" s="235"/>
      <c r="BC18" s="235"/>
      <c r="BD18" s="235">
        <v>26</v>
      </c>
      <c r="BE18" s="235"/>
      <c r="BF18" s="235"/>
      <c r="BG18" s="235"/>
      <c r="BH18" s="70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2"/>
    </row>
    <row r="19" spans="1:82" ht="22.5" customHeight="1" x14ac:dyDescent="0.2">
      <c r="A19" s="85">
        <v>7</v>
      </c>
      <c r="B19" s="43"/>
      <c r="C19" s="43"/>
      <c r="D19" s="82" t="s">
        <v>60</v>
      </c>
      <c r="E19" s="83"/>
      <c r="F19" s="83"/>
      <c r="G19" s="83"/>
      <c r="H19" s="83"/>
      <c r="I19" s="83"/>
      <c r="J19" s="83"/>
      <c r="K19" s="84"/>
      <c r="L19" s="81" t="s">
        <v>23</v>
      </c>
      <c r="M19" s="81"/>
      <c r="N19" s="81"/>
      <c r="O19" s="81"/>
      <c r="P19" s="81"/>
      <c r="Q19" s="81"/>
      <c r="R19" s="81"/>
      <c r="S19" s="81"/>
      <c r="T19" s="82" t="s">
        <v>61</v>
      </c>
      <c r="U19" s="83"/>
      <c r="V19" s="83"/>
      <c r="W19" s="83"/>
      <c r="X19" s="83"/>
      <c r="Y19" s="83"/>
      <c r="Z19" s="83"/>
      <c r="AA19" s="84"/>
      <c r="AB19" s="237"/>
      <c r="AC19" s="238"/>
      <c r="AD19" s="238"/>
      <c r="AE19" s="239"/>
      <c r="AF19" s="232" t="s">
        <v>46</v>
      </c>
      <c r="AG19" s="233"/>
      <c r="AH19" s="233"/>
      <c r="AI19" s="234"/>
      <c r="AJ19" s="76">
        <v>1</v>
      </c>
      <c r="AK19" s="77"/>
      <c r="AL19" s="77"/>
      <c r="AM19" s="78"/>
      <c r="AN19" s="235" t="s">
        <v>67</v>
      </c>
      <c r="AO19" s="235"/>
      <c r="AP19" s="235"/>
      <c r="AQ19" s="235"/>
      <c r="AR19" s="235"/>
      <c r="AS19" s="235"/>
      <c r="AT19" s="235">
        <v>1</v>
      </c>
      <c r="AU19" s="235"/>
      <c r="AV19" s="235"/>
      <c r="AW19" s="235"/>
      <c r="AX19" s="235" t="s">
        <v>20</v>
      </c>
      <c r="AY19" s="235"/>
      <c r="AZ19" s="235"/>
      <c r="BA19" s="235"/>
      <c r="BB19" s="235"/>
      <c r="BC19" s="235"/>
      <c r="BD19" s="235">
        <v>27</v>
      </c>
      <c r="BE19" s="235"/>
      <c r="BF19" s="235"/>
      <c r="BG19" s="235"/>
      <c r="BH19" s="70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2"/>
      <c r="BX19" s="9" t="s">
        <v>62</v>
      </c>
      <c r="BY19" s="9" t="s">
        <v>63</v>
      </c>
      <c r="BZ19" s="9" t="s">
        <v>18</v>
      </c>
      <c r="CA19" s="9" t="s">
        <v>17</v>
      </c>
      <c r="CB19" s="9" t="s">
        <v>20</v>
      </c>
      <c r="CC19" s="9" t="s">
        <v>19</v>
      </c>
    </row>
    <row r="20" spans="1:82" ht="22.5" customHeight="1" x14ac:dyDescent="0.2">
      <c r="A20" s="85">
        <v>8</v>
      </c>
      <c r="B20" s="43"/>
      <c r="C20" s="43"/>
      <c r="D20" s="82" t="s">
        <v>64</v>
      </c>
      <c r="E20" s="83"/>
      <c r="F20" s="83"/>
      <c r="G20" s="83"/>
      <c r="H20" s="83"/>
      <c r="I20" s="83"/>
      <c r="J20" s="83"/>
      <c r="K20" s="84"/>
      <c r="L20" s="81" t="s">
        <v>23</v>
      </c>
      <c r="M20" s="81"/>
      <c r="N20" s="81"/>
      <c r="O20" s="81"/>
      <c r="P20" s="81"/>
      <c r="Q20" s="81"/>
      <c r="R20" s="81"/>
      <c r="S20" s="81"/>
      <c r="T20" s="82" t="s">
        <v>65</v>
      </c>
      <c r="U20" s="83"/>
      <c r="V20" s="83"/>
      <c r="W20" s="83"/>
      <c r="X20" s="83"/>
      <c r="Y20" s="83"/>
      <c r="Z20" s="83"/>
      <c r="AA20" s="84"/>
      <c r="AB20" s="237"/>
      <c r="AC20" s="238"/>
      <c r="AD20" s="238"/>
      <c r="AE20" s="239"/>
      <c r="AF20" s="232"/>
      <c r="AG20" s="233"/>
      <c r="AH20" s="233"/>
      <c r="AI20" s="234"/>
      <c r="AJ20" s="76">
        <v>1</v>
      </c>
      <c r="AK20" s="77"/>
      <c r="AL20" s="77"/>
      <c r="AM20" s="78"/>
      <c r="AN20" s="235" t="s">
        <v>67</v>
      </c>
      <c r="AO20" s="235"/>
      <c r="AP20" s="235"/>
      <c r="AQ20" s="235"/>
      <c r="AR20" s="235"/>
      <c r="AS20" s="235"/>
      <c r="AT20" s="235">
        <v>1</v>
      </c>
      <c r="AU20" s="235"/>
      <c r="AV20" s="235"/>
      <c r="AW20" s="235"/>
      <c r="AX20" s="235" t="s">
        <v>68</v>
      </c>
      <c r="AY20" s="235"/>
      <c r="AZ20" s="235"/>
      <c r="BA20" s="235"/>
      <c r="BB20" s="235"/>
      <c r="BC20" s="235"/>
      <c r="BD20" s="235">
        <v>1</v>
      </c>
      <c r="BE20" s="235"/>
      <c r="BF20" s="235"/>
      <c r="BG20" s="235"/>
      <c r="BH20" s="70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2"/>
    </row>
    <row r="21" spans="1:82" ht="22.5" customHeight="1" x14ac:dyDescent="0.2">
      <c r="A21" s="79">
        <v>9</v>
      </c>
      <c r="B21" s="80"/>
      <c r="C21" s="80"/>
      <c r="D21" s="82"/>
      <c r="E21" s="83"/>
      <c r="F21" s="83"/>
      <c r="G21" s="83"/>
      <c r="H21" s="83"/>
      <c r="I21" s="83"/>
      <c r="J21" s="83"/>
      <c r="K21" s="84"/>
      <c r="L21" s="81"/>
      <c r="M21" s="81"/>
      <c r="N21" s="81"/>
      <c r="O21" s="81"/>
      <c r="P21" s="81"/>
      <c r="Q21" s="81"/>
      <c r="R21" s="81"/>
      <c r="S21" s="81"/>
      <c r="T21" s="82"/>
      <c r="U21" s="83"/>
      <c r="V21" s="83"/>
      <c r="W21" s="83"/>
      <c r="X21" s="83"/>
      <c r="Y21" s="83"/>
      <c r="Z21" s="83"/>
      <c r="AA21" s="84"/>
      <c r="AB21" s="237"/>
      <c r="AC21" s="238"/>
      <c r="AD21" s="238"/>
      <c r="AE21" s="239"/>
      <c r="AF21" s="232"/>
      <c r="AG21" s="233"/>
      <c r="AH21" s="233"/>
      <c r="AI21" s="234"/>
      <c r="AJ21" s="76"/>
      <c r="AK21" s="77"/>
      <c r="AL21" s="77"/>
      <c r="AM21" s="78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70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2"/>
      <c r="BW21" s="9" t="s">
        <v>25</v>
      </c>
      <c r="BX21" s="9" t="s">
        <v>18</v>
      </c>
      <c r="BY21" s="9" t="s">
        <v>20</v>
      </c>
      <c r="BZ21" s="9">
        <v>1</v>
      </c>
      <c r="CA21" s="9">
        <v>1</v>
      </c>
      <c r="CB21" s="9">
        <v>1</v>
      </c>
      <c r="CC21" s="9">
        <v>1</v>
      </c>
      <c r="CD21" s="9">
        <v>0</v>
      </c>
    </row>
    <row r="22" spans="1:82" ht="22.5" customHeight="1" x14ac:dyDescent="0.2">
      <c r="A22" s="79">
        <v>10</v>
      </c>
      <c r="B22" s="80"/>
      <c r="C22" s="80"/>
      <c r="D22" s="82"/>
      <c r="E22" s="83"/>
      <c r="F22" s="83"/>
      <c r="G22" s="83"/>
      <c r="H22" s="83"/>
      <c r="I22" s="83"/>
      <c r="J22" s="83"/>
      <c r="K22" s="84"/>
      <c r="L22" s="81"/>
      <c r="M22" s="81"/>
      <c r="N22" s="81"/>
      <c r="O22" s="81"/>
      <c r="P22" s="81"/>
      <c r="Q22" s="81"/>
      <c r="R22" s="81"/>
      <c r="S22" s="81"/>
      <c r="T22" s="82"/>
      <c r="U22" s="83"/>
      <c r="V22" s="83"/>
      <c r="W22" s="83"/>
      <c r="X22" s="83"/>
      <c r="Y22" s="83"/>
      <c r="Z22" s="83"/>
      <c r="AA22" s="84"/>
      <c r="AB22" s="237"/>
      <c r="AC22" s="238"/>
      <c r="AD22" s="238"/>
      <c r="AE22" s="239"/>
      <c r="AF22" s="232"/>
      <c r="AG22" s="233"/>
      <c r="AH22" s="233"/>
      <c r="AI22" s="234"/>
      <c r="AJ22" s="76"/>
      <c r="AK22" s="77"/>
      <c r="AL22" s="77"/>
      <c r="AM22" s="78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70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2"/>
      <c r="BX22" s="9" t="s">
        <v>17</v>
      </c>
      <c r="BY22" s="9" t="s">
        <v>19</v>
      </c>
      <c r="BZ22" s="9">
        <v>2</v>
      </c>
      <c r="CA22" s="9">
        <v>2</v>
      </c>
      <c r="CB22" s="9">
        <v>2</v>
      </c>
      <c r="CC22" s="9">
        <v>2</v>
      </c>
      <c r="CD22" s="9">
        <v>1</v>
      </c>
    </row>
    <row r="23" spans="1:82" ht="22.5" customHeight="1" x14ac:dyDescent="0.2">
      <c r="A23" s="85">
        <v>11</v>
      </c>
      <c r="B23" s="43"/>
      <c r="C23" s="43"/>
      <c r="D23" s="82"/>
      <c r="E23" s="83"/>
      <c r="F23" s="83"/>
      <c r="G23" s="83"/>
      <c r="H23" s="83"/>
      <c r="I23" s="83"/>
      <c r="J23" s="83"/>
      <c r="K23" s="84"/>
      <c r="L23" s="81"/>
      <c r="M23" s="81"/>
      <c r="N23" s="81"/>
      <c r="O23" s="81"/>
      <c r="P23" s="81"/>
      <c r="Q23" s="81"/>
      <c r="R23" s="81"/>
      <c r="S23" s="81"/>
      <c r="T23" s="82"/>
      <c r="U23" s="83"/>
      <c r="V23" s="83"/>
      <c r="W23" s="83"/>
      <c r="X23" s="83"/>
      <c r="Y23" s="83"/>
      <c r="Z23" s="83"/>
      <c r="AA23" s="84"/>
      <c r="AB23" s="237"/>
      <c r="AC23" s="238"/>
      <c r="AD23" s="238"/>
      <c r="AE23" s="239"/>
      <c r="AF23" s="232"/>
      <c r="AG23" s="233"/>
      <c r="AH23" s="233"/>
      <c r="AI23" s="234"/>
      <c r="AJ23" s="76"/>
      <c r="AK23" s="77"/>
      <c r="AL23" s="77"/>
      <c r="AM23" s="78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70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2"/>
      <c r="BZ23" s="9">
        <v>3</v>
      </c>
      <c r="CB23" s="9">
        <v>3</v>
      </c>
      <c r="CC23" s="9">
        <v>3</v>
      </c>
      <c r="CD23" s="9">
        <v>2</v>
      </c>
    </row>
    <row r="24" spans="1:82" ht="22.5" customHeight="1" x14ac:dyDescent="0.2">
      <c r="A24" s="79">
        <v>12</v>
      </c>
      <c r="B24" s="80"/>
      <c r="C24" s="80"/>
      <c r="D24" s="82"/>
      <c r="E24" s="83"/>
      <c r="F24" s="83"/>
      <c r="G24" s="83"/>
      <c r="H24" s="83"/>
      <c r="I24" s="83"/>
      <c r="J24" s="83"/>
      <c r="K24" s="84"/>
      <c r="L24" s="81"/>
      <c r="M24" s="81"/>
      <c r="N24" s="81"/>
      <c r="O24" s="81"/>
      <c r="P24" s="81"/>
      <c r="Q24" s="81"/>
      <c r="R24" s="81"/>
      <c r="S24" s="81"/>
      <c r="T24" s="82"/>
      <c r="U24" s="83"/>
      <c r="V24" s="83"/>
      <c r="W24" s="83"/>
      <c r="X24" s="83"/>
      <c r="Y24" s="83"/>
      <c r="Z24" s="83"/>
      <c r="AA24" s="84"/>
      <c r="AB24" s="237"/>
      <c r="AC24" s="238"/>
      <c r="AD24" s="238"/>
      <c r="AE24" s="239"/>
      <c r="AF24" s="232"/>
      <c r="AG24" s="233"/>
      <c r="AH24" s="233"/>
      <c r="AI24" s="234"/>
      <c r="AJ24" s="76"/>
      <c r="AK24" s="77"/>
      <c r="AL24" s="77"/>
      <c r="AM24" s="78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70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2"/>
      <c r="BZ24" s="9">
        <v>4</v>
      </c>
      <c r="CB24" s="9">
        <v>4</v>
      </c>
      <c r="CC24" s="9">
        <v>4</v>
      </c>
      <c r="CD24" s="9">
        <v>3</v>
      </c>
    </row>
    <row r="25" spans="1:82" ht="22.5" customHeight="1" x14ac:dyDescent="0.2">
      <c r="A25" s="79">
        <v>13</v>
      </c>
      <c r="B25" s="80"/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2"/>
      <c r="U25" s="83"/>
      <c r="V25" s="83"/>
      <c r="W25" s="83"/>
      <c r="X25" s="83"/>
      <c r="Y25" s="83"/>
      <c r="Z25" s="83"/>
      <c r="AA25" s="84"/>
      <c r="AB25" s="237"/>
      <c r="AC25" s="238"/>
      <c r="AD25" s="238"/>
      <c r="AE25" s="239"/>
      <c r="AF25" s="232"/>
      <c r="AG25" s="233"/>
      <c r="AH25" s="233"/>
      <c r="AI25" s="234"/>
      <c r="AJ25" s="76"/>
      <c r="AK25" s="77"/>
      <c r="AL25" s="77"/>
      <c r="AM25" s="78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70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2"/>
      <c r="CB25" s="9">
        <v>5</v>
      </c>
      <c r="CD25" s="9">
        <v>4</v>
      </c>
    </row>
    <row r="26" spans="1:82" ht="22.5" customHeight="1" x14ac:dyDescent="0.2">
      <c r="A26" s="85">
        <v>14</v>
      </c>
      <c r="B26" s="43"/>
      <c r="C26" s="43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2"/>
      <c r="U26" s="83"/>
      <c r="V26" s="83"/>
      <c r="W26" s="83"/>
      <c r="X26" s="83"/>
      <c r="Y26" s="83"/>
      <c r="Z26" s="83"/>
      <c r="AA26" s="84"/>
      <c r="AB26" s="237"/>
      <c r="AC26" s="238"/>
      <c r="AD26" s="238"/>
      <c r="AE26" s="239"/>
      <c r="AF26" s="232"/>
      <c r="AG26" s="233"/>
      <c r="AH26" s="233"/>
      <c r="AI26" s="234"/>
      <c r="AJ26" s="76"/>
      <c r="AK26" s="77"/>
      <c r="AL26" s="77"/>
      <c r="AM26" s="78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70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2"/>
      <c r="CB26" s="9">
        <v>6</v>
      </c>
      <c r="CD26" s="9">
        <v>5</v>
      </c>
    </row>
    <row r="27" spans="1:82" ht="22.5" customHeight="1" x14ac:dyDescent="0.2">
      <c r="A27" s="85">
        <v>15</v>
      </c>
      <c r="B27" s="43"/>
      <c r="C27" s="43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2"/>
      <c r="U27" s="83"/>
      <c r="V27" s="83"/>
      <c r="W27" s="83"/>
      <c r="X27" s="83"/>
      <c r="Y27" s="83"/>
      <c r="Z27" s="83"/>
      <c r="AA27" s="84"/>
      <c r="AB27" s="237"/>
      <c r="AC27" s="238"/>
      <c r="AD27" s="238"/>
      <c r="AE27" s="239"/>
      <c r="AF27" s="232"/>
      <c r="AG27" s="233"/>
      <c r="AH27" s="233"/>
      <c r="AI27" s="234"/>
      <c r="AJ27" s="76"/>
      <c r="AK27" s="77"/>
      <c r="AL27" s="77"/>
      <c r="AM27" s="78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70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2"/>
      <c r="CB27" s="9">
        <v>7</v>
      </c>
      <c r="CD27" s="9">
        <v>6</v>
      </c>
    </row>
    <row r="28" spans="1:82" ht="22.5" customHeight="1" x14ac:dyDescent="0.2">
      <c r="A28" s="79">
        <v>16</v>
      </c>
      <c r="B28" s="80"/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2"/>
      <c r="U28" s="83"/>
      <c r="V28" s="83"/>
      <c r="W28" s="83"/>
      <c r="X28" s="83"/>
      <c r="Y28" s="83"/>
      <c r="Z28" s="83"/>
      <c r="AA28" s="84"/>
      <c r="AB28" s="237"/>
      <c r="AC28" s="238"/>
      <c r="AD28" s="238"/>
      <c r="AE28" s="239"/>
      <c r="AF28" s="232"/>
      <c r="AG28" s="233"/>
      <c r="AH28" s="233"/>
      <c r="AI28" s="234"/>
      <c r="AJ28" s="76"/>
      <c r="AK28" s="77"/>
      <c r="AL28" s="77"/>
      <c r="AM28" s="78"/>
      <c r="AN28" s="235"/>
      <c r="AO28" s="235"/>
      <c r="AP28" s="235"/>
      <c r="AQ28" s="235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5"/>
      <c r="BD28" s="235"/>
      <c r="BE28" s="235"/>
      <c r="BF28" s="235"/>
      <c r="BG28" s="235"/>
      <c r="BH28" s="70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2"/>
      <c r="CB28" s="9">
        <v>8</v>
      </c>
      <c r="CD28" s="9">
        <v>7</v>
      </c>
    </row>
    <row r="29" spans="1:82" ht="22.5" customHeight="1" x14ac:dyDescent="0.2">
      <c r="A29" s="79">
        <v>17</v>
      </c>
      <c r="B29" s="80"/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2"/>
      <c r="U29" s="83"/>
      <c r="V29" s="83"/>
      <c r="W29" s="83"/>
      <c r="X29" s="83"/>
      <c r="Y29" s="83"/>
      <c r="Z29" s="83"/>
      <c r="AA29" s="84"/>
      <c r="AB29" s="237"/>
      <c r="AC29" s="238"/>
      <c r="AD29" s="238"/>
      <c r="AE29" s="239"/>
      <c r="AF29" s="232"/>
      <c r="AG29" s="233"/>
      <c r="AH29" s="233"/>
      <c r="AI29" s="234"/>
      <c r="AJ29" s="76"/>
      <c r="AK29" s="77"/>
      <c r="AL29" s="77"/>
      <c r="AM29" s="78"/>
      <c r="AN29" s="235"/>
      <c r="AO29" s="235"/>
      <c r="AP29" s="235"/>
      <c r="AQ29" s="235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5"/>
      <c r="BE29" s="235"/>
      <c r="BF29" s="235"/>
      <c r="BG29" s="235"/>
      <c r="BH29" s="70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2"/>
      <c r="CD29" s="9">
        <v>8</v>
      </c>
    </row>
    <row r="30" spans="1:82" ht="22.5" customHeight="1" x14ac:dyDescent="0.2">
      <c r="A30" s="85">
        <v>18</v>
      </c>
      <c r="B30" s="43"/>
      <c r="C30" s="43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2"/>
      <c r="U30" s="83"/>
      <c r="V30" s="83"/>
      <c r="W30" s="83"/>
      <c r="X30" s="83"/>
      <c r="Y30" s="83"/>
      <c r="Z30" s="83"/>
      <c r="AA30" s="84"/>
      <c r="AB30" s="237"/>
      <c r="AC30" s="238"/>
      <c r="AD30" s="238"/>
      <c r="AE30" s="239"/>
      <c r="AF30" s="232"/>
      <c r="AG30" s="233"/>
      <c r="AH30" s="233"/>
      <c r="AI30" s="234"/>
      <c r="AJ30" s="76"/>
      <c r="AK30" s="77"/>
      <c r="AL30" s="77"/>
      <c r="AM30" s="78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5"/>
      <c r="BD30" s="235"/>
      <c r="BE30" s="235"/>
      <c r="BF30" s="235"/>
      <c r="BG30" s="235"/>
      <c r="BH30" s="70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2"/>
      <c r="CD30" s="9">
        <v>9</v>
      </c>
    </row>
    <row r="31" spans="1:82" ht="22.5" customHeight="1" x14ac:dyDescent="0.2">
      <c r="A31" s="79">
        <v>19</v>
      </c>
      <c r="B31" s="80"/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2"/>
      <c r="U31" s="83"/>
      <c r="V31" s="83"/>
      <c r="W31" s="83"/>
      <c r="X31" s="83"/>
      <c r="Y31" s="83"/>
      <c r="Z31" s="83"/>
      <c r="AA31" s="84"/>
      <c r="AB31" s="237"/>
      <c r="AC31" s="238"/>
      <c r="AD31" s="238"/>
      <c r="AE31" s="239"/>
      <c r="AF31" s="232"/>
      <c r="AG31" s="233"/>
      <c r="AH31" s="233"/>
      <c r="AI31" s="234"/>
      <c r="AJ31" s="76"/>
      <c r="AK31" s="77"/>
      <c r="AL31" s="77"/>
      <c r="AM31" s="78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70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2"/>
      <c r="CD31" s="9">
        <v>10</v>
      </c>
    </row>
    <row r="32" spans="1:82" ht="22.5" customHeight="1" x14ac:dyDescent="0.2">
      <c r="A32" s="79">
        <v>20</v>
      </c>
      <c r="B32" s="80"/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2"/>
      <c r="U32" s="83"/>
      <c r="V32" s="83"/>
      <c r="W32" s="83"/>
      <c r="X32" s="83"/>
      <c r="Y32" s="83"/>
      <c r="Z32" s="83"/>
      <c r="AA32" s="84"/>
      <c r="AB32" s="237"/>
      <c r="AC32" s="238"/>
      <c r="AD32" s="238"/>
      <c r="AE32" s="239"/>
      <c r="AF32" s="232"/>
      <c r="AG32" s="233"/>
      <c r="AH32" s="233"/>
      <c r="AI32" s="234"/>
      <c r="AJ32" s="76"/>
      <c r="AK32" s="77"/>
      <c r="AL32" s="77"/>
      <c r="AM32" s="78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70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2"/>
      <c r="CD32" s="9">
        <v>11</v>
      </c>
    </row>
    <row r="33" spans="1:82" ht="22.5" customHeight="1" x14ac:dyDescent="0.2">
      <c r="A33" s="57" t="s">
        <v>21</v>
      </c>
      <c r="B33" s="57"/>
      <c r="C33" s="57"/>
      <c r="D33" s="61" t="s">
        <v>22</v>
      </c>
      <c r="E33" s="61"/>
      <c r="F33" s="61"/>
      <c r="G33" s="61"/>
      <c r="H33" s="61"/>
      <c r="I33" s="61"/>
      <c r="J33" s="61"/>
      <c r="K33" s="61"/>
      <c r="L33" s="61" t="s">
        <v>23</v>
      </c>
      <c r="M33" s="61"/>
      <c r="N33" s="61"/>
      <c r="O33" s="61"/>
      <c r="P33" s="61"/>
      <c r="Q33" s="61"/>
      <c r="R33" s="61"/>
      <c r="S33" s="61"/>
      <c r="T33" s="62" t="s">
        <v>24</v>
      </c>
      <c r="U33" s="63"/>
      <c r="V33" s="63"/>
      <c r="W33" s="63"/>
      <c r="X33" s="63"/>
      <c r="Y33" s="63"/>
      <c r="Z33" s="63"/>
      <c r="AA33" s="64"/>
      <c r="AB33" s="65"/>
      <c r="AC33" s="66"/>
      <c r="AD33" s="66"/>
      <c r="AE33" s="67"/>
      <c r="AF33" s="68" t="s">
        <v>25</v>
      </c>
      <c r="AG33" s="68"/>
      <c r="AH33" s="68"/>
      <c r="AI33" s="68"/>
      <c r="AJ33" s="58">
        <v>1</v>
      </c>
      <c r="AK33" s="59"/>
      <c r="AL33" s="59"/>
      <c r="AM33" s="60"/>
      <c r="AN33" s="58" t="s">
        <v>17</v>
      </c>
      <c r="AO33" s="59"/>
      <c r="AP33" s="59"/>
      <c r="AQ33" s="59"/>
      <c r="AR33" s="59"/>
      <c r="AS33" s="60"/>
      <c r="AT33" s="58">
        <v>1</v>
      </c>
      <c r="AU33" s="59"/>
      <c r="AV33" s="59"/>
      <c r="AW33" s="60"/>
      <c r="AX33" s="57" t="s">
        <v>19</v>
      </c>
      <c r="AY33" s="57"/>
      <c r="AZ33" s="57"/>
      <c r="BA33" s="57"/>
      <c r="BB33" s="57"/>
      <c r="BC33" s="57"/>
      <c r="BD33" s="57">
        <v>1</v>
      </c>
      <c r="BE33" s="57"/>
      <c r="BF33" s="57"/>
      <c r="BG33" s="57"/>
      <c r="BH33" s="50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2"/>
      <c r="CD33" s="9">
        <v>12</v>
      </c>
    </row>
    <row r="34" spans="1:82" ht="22.5" customHeight="1" x14ac:dyDescent="0.2">
      <c r="A34" s="57" t="s">
        <v>26</v>
      </c>
      <c r="B34" s="57"/>
      <c r="C34" s="57"/>
      <c r="D34" s="61" t="s">
        <v>22</v>
      </c>
      <c r="E34" s="61"/>
      <c r="F34" s="61"/>
      <c r="G34" s="61"/>
      <c r="H34" s="61"/>
      <c r="I34" s="61"/>
      <c r="J34" s="61"/>
      <c r="K34" s="61"/>
      <c r="L34" s="61" t="s">
        <v>27</v>
      </c>
      <c r="M34" s="61"/>
      <c r="N34" s="61"/>
      <c r="O34" s="61"/>
      <c r="P34" s="61"/>
      <c r="Q34" s="61"/>
      <c r="R34" s="61"/>
      <c r="S34" s="61"/>
      <c r="T34" s="62" t="s">
        <v>28</v>
      </c>
      <c r="U34" s="63"/>
      <c r="V34" s="63"/>
      <c r="W34" s="63"/>
      <c r="X34" s="63"/>
      <c r="Y34" s="63"/>
      <c r="Z34" s="63"/>
      <c r="AA34" s="64"/>
      <c r="AB34" s="65"/>
      <c r="AC34" s="66"/>
      <c r="AD34" s="66"/>
      <c r="AE34" s="67"/>
      <c r="AF34" s="68" t="s">
        <v>25</v>
      </c>
      <c r="AG34" s="68"/>
      <c r="AH34" s="68"/>
      <c r="AI34" s="68"/>
      <c r="AJ34" s="58">
        <v>2</v>
      </c>
      <c r="AK34" s="59"/>
      <c r="AL34" s="59"/>
      <c r="AM34" s="60"/>
      <c r="AN34" s="58" t="s">
        <v>18</v>
      </c>
      <c r="AO34" s="59"/>
      <c r="AP34" s="59"/>
      <c r="AQ34" s="59"/>
      <c r="AR34" s="59"/>
      <c r="AS34" s="60"/>
      <c r="AT34" s="58">
        <v>21</v>
      </c>
      <c r="AU34" s="59"/>
      <c r="AV34" s="59"/>
      <c r="AW34" s="60"/>
      <c r="AX34" s="57" t="s">
        <v>20</v>
      </c>
      <c r="AY34" s="57"/>
      <c r="AZ34" s="57"/>
      <c r="BA34" s="57"/>
      <c r="BB34" s="57"/>
      <c r="BC34" s="57"/>
      <c r="BD34" s="57">
        <v>21</v>
      </c>
      <c r="BE34" s="57"/>
      <c r="BF34" s="57"/>
      <c r="BG34" s="57"/>
      <c r="BH34" s="50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2"/>
      <c r="CD34" s="9">
        <v>13</v>
      </c>
    </row>
    <row r="35" spans="1:82" ht="22.5" customHeight="1" x14ac:dyDescent="0.2">
      <c r="A35" s="57" t="s">
        <v>29</v>
      </c>
      <c r="B35" s="57"/>
      <c r="C35" s="57"/>
      <c r="D35" s="61" t="s">
        <v>30</v>
      </c>
      <c r="E35" s="61"/>
      <c r="F35" s="61"/>
      <c r="G35" s="61"/>
      <c r="H35" s="61"/>
      <c r="I35" s="61"/>
      <c r="J35" s="61"/>
      <c r="K35" s="61"/>
      <c r="L35" s="61" t="s">
        <v>31</v>
      </c>
      <c r="M35" s="61"/>
      <c r="N35" s="61"/>
      <c r="O35" s="61"/>
      <c r="P35" s="61"/>
      <c r="Q35" s="61"/>
      <c r="R35" s="61"/>
      <c r="S35" s="61"/>
      <c r="T35" s="62" t="s">
        <v>32</v>
      </c>
      <c r="U35" s="63"/>
      <c r="V35" s="63"/>
      <c r="W35" s="63"/>
      <c r="X35" s="63"/>
      <c r="Y35" s="63"/>
      <c r="Z35" s="63"/>
      <c r="AA35" s="64"/>
      <c r="AB35" s="65"/>
      <c r="AC35" s="66"/>
      <c r="AD35" s="66"/>
      <c r="AE35" s="67"/>
      <c r="AF35" s="68" t="s">
        <v>33</v>
      </c>
      <c r="AG35" s="68"/>
      <c r="AH35" s="68"/>
      <c r="AI35" s="68"/>
      <c r="AJ35" s="222">
        <v>2</v>
      </c>
      <c r="AK35" s="124"/>
      <c r="AL35" s="124"/>
      <c r="AM35" s="223"/>
      <c r="AN35" s="222" t="s">
        <v>18</v>
      </c>
      <c r="AO35" s="124"/>
      <c r="AP35" s="124"/>
      <c r="AQ35" s="124"/>
      <c r="AR35" s="124"/>
      <c r="AS35" s="223"/>
      <c r="AT35" s="222">
        <v>21</v>
      </c>
      <c r="AU35" s="124"/>
      <c r="AV35" s="124"/>
      <c r="AW35" s="223"/>
      <c r="AX35" s="57" t="s">
        <v>20</v>
      </c>
      <c r="AY35" s="57"/>
      <c r="AZ35" s="57"/>
      <c r="BA35" s="57"/>
      <c r="BB35" s="57"/>
      <c r="BC35" s="57"/>
      <c r="BD35" s="57">
        <v>22</v>
      </c>
      <c r="BE35" s="57"/>
      <c r="BF35" s="57"/>
      <c r="BG35" s="57"/>
      <c r="BH35" s="50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2"/>
      <c r="CD35" s="9">
        <v>14</v>
      </c>
    </row>
    <row r="36" spans="1:82" x14ac:dyDescent="0.2">
      <c r="A36" s="53" t="s">
        <v>129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CD36" s="9">
        <v>15</v>
      </c>
    </row>
    <row r="37" spans="1:82" x14ac:dyDescent="0.2">
      <c r="A37" s="55" t="s">
        <v>79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236" t="s">
        <v>128</v>
      </c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55" t="s">
        <v>77</v>
      </c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CD37" s="9">
        <v>16</v>
      </c>
    </row>
    <row r="38" spans="1:82" x14ac:dyDescent="0.2">
      <c r="A38" s="55" t="s">
        <v>34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236" t="s">
        <v>126</v>
      </c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 t="s">
        <v>127</v>
      </c>
      <c r="AK38" s="236"/>
      <c r="AL38" s="236"/>
      <c r="AM38" s="236"/>
      <c r="AN38" s="55" t="s">
        <v>35</v>
      </c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CD38" s="9">
        <v>17</v>
      </c>
    </row>
    <row r="39" spans="1:82" ht="20.25" customHeight="1" x14ac:dyDescent="0.2">
      <c r="A39" s="46" t="s">
        <v>66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CD39" s="9">
        <v>18</v>
      </c>
    </row>
    <row r="40" spans="1:82" ht="6.75" customHeight="1" x14ac:dyDescent="0.2">
      <c r="CD40" s="9">
        <v>19</v>
      </c>
    </row>
    <row r="41" spans="1:82" ht="18.75" customHeight="1" x14ac:dyDescent="0.2">
      <c r="B41" s="48" t="s">
        <v>36</v>
      </c>
      <c r="C41" s="48"/>
      <c r="D41" s="48"/>
      <c r="E41" s="48"/>
      <c r="F41" s="153">
        <v>23</v>
      </c>
      <c r="G41" s="153"/>
      <c r="H41" s="153"/>
      <c r="I41" s="56" t="s">
        <v>37</v>
      </c>
      <c r="J41" s="56"/>
      <c r="K41" s="56"/>
      <c r="L41" s="153">
        <v>3</v>
      </c>
      <c r="M41" s="153"/>
      <c r="N41" s="153"/>
      <c r="O41" s="56" t="s">
        <v>38</v>
      </c>
      <c r="P41" s="56"/>
      <c r="Q41" s="56"/>
      <c r="R41" s="153">
        <v>9</v>
      </c>
      <c r="S41" s="153"/>
      <c r="T41" s="153"/>
      <c r="U41" s="47" t="s">
        <v>39</v>
      </c>
      <c r="V41" s="47"/>
      <c r="W41" s="47"/>
      <c r="CD41" s="9">
        <v>20</v>
      </c>
    </row>
    <row r="42" spans="1:82" ht="3.75" customHeight="1" x14ac:dyDescent="0.2">
      <c r="B42" s="10"/>
      <c r="C42" s="10"/>
      <c r="D42" s="10"/>
      <c r="E42" s="10"/>
      <c r="F42" s="11"/>
      <c r="G42" s="11"/>
      <c r="H42" s="11"/>
      <c r="I42" s="12"/>
      <c r="J42" s="12"/>
      <c r="K42" s="12"/>
      <c r="L42" s="11"/>
      <c r="M42" s="11"/>
      <c r="N42" s="11"/>
      <c r="O42" s="12"/>
      <c r="P42" s="12"/>
      <c r="Q42" s="12"/>
      <c r="R42" s="11"/>
      <c r="S42" s="11"/>
      <c r="T42" s="11"/>
      <c r="CD42" s="9">
        <v>21</v>
      </c>
    </row>
    <row r="43" spans="1:82" ht="12.75" customHeight="1" x14ac:dyDescent="0.2">
      <c r="B43" s="10"/>
      <c r="C43" s="10"/>
      <c r="D43" s="10"/>
      <c r="E43" s="10"/>
      <c r="F43" s="10"/>
      <c r="G43" s="216" t="s">
        <v>132</v>
      </c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197" t="s">
        <v>78</v>
      </c>
      <c r="AH43" s="197"/>
      <c r="AI43" s="197"/>
      <c r="AJ43" s="197"/>
      <c r="AK43" s="197"/>
      <c r="AL43" s="197"/>
      <c r="AO43" s="42" t="s">
        <v>40</v>
      </c>
      <c r="AP43" s="42"/>
      <c r="AQ43" s="42"/>
      <c r="AR43" s="42"/>
      <c r="AS43" s="151" t="s">
        <v>133</v>
      </c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42" t="s">
        <v>41</v>
      </c>
      <c r="BP43" s="42"/>
      <c r="BQ43" s="42"/>
      <c r="BR43" s="42"/>
      <c r="CD43" s="9">
        <v>22</v>
      </c>
    </row>
    <row r="44" spans="1:82" ht="13.5" customHeight="1" x14ac:dyDescent="0.2">
      <c r="B44" s="10"/>
      <c r="C44" s="10"/>
      <c r="D44" s="10"/>
      <c r="E44" s="10"/>
      <c r="F44" s="10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56"/>
      <c r="AH44" s="56"/>
      <c r="AI44" s="56"/>
      <c r="AJ44" s="56"/>
      <c r="AK44" s="56"/>
      <c r="AL44" s="56"/>
      <c r="AO44" s="43"/>
      <c r="AP44" s="43"/>
      <c r="AQ44" s="43"/>
      <c r="AR44" s="43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43"/>
      <c r="BP44" s="43"/>
      <c r="BQ44" s="43"/>
      <c r="BR44" s="43"/>
      <c r="CD44" s="9">
        <v>23</v>
      </c>
    </row>
    <row r="45" spans="1:82" x14ac:dyDescent="0.2">
      <c r="CD45" s="9">
        <v>24</v>
      </c>
    </row>
    <row r="46" spans="1:82" x14ac:dyDescent="0.2">
      <c r="CD46" s="9">
        <v>25</v>
      </c>
    </row>
    <row r="47" spans="1:82" x14ac:dyDescent="0.2">
      <c r="CD47" s="9">
        <v>26</v>
      </c>
    </row>
    <row r="48" spans="1:82" x14ac:dyDescent="0.2">
      <c r="CD48" s="9">
        <v>27</v>
      </c>
    </row>
    <row r="49" spans="82:82" x14ac:dyDescent="0.2">
      <c r="CD49" s="9">
        <v>28</v>
      </c>
    </row>
    <row r="50" spans="82:82" x14ac:dyDescent="0.2">
      <c r="CD50" s="9">
        <v>29</v>
      </c>
    </row>
    <row r="51" spans="82:82" x14ac:dyDescent="0.2">
      <c r="CD51" s="9">
        <v>30</v>
      </c>
    </row>
    <row r="52" spans="82:82" x14ac:dyDescent="0.2">
      <c r="CD52" s="9">
        <v>31</v>
      </c>
    </row>
    <row r="53" spans="82:82" x14ac:dyDescent="0.2">
      <c r="CD53" s="9">
        <v>32</v>
      </c>
    </row>
    <row r="54" spans="82:82" x14ac:dyDescent="0.2">
      <c r="CD54" s="9">
        <v>33</v>
      </c>
    </row>
    <row r="55" spans="82:82" x14ac:dyDescent="0.2">
      <c r="CD55" s="9">
        <v>34</v>
      </c>
    </row>
    <row r="56" spans="82:82" x14ac:dyDescent="0.2">
      <c r="CD56" s="9">
        <v>35</v>
      </c>
    </row>
    <row r="57" spans="82:82" x14ac:dyDescent="0.2">
      <c r="CD57" s="9">
        <v>36</v>
      </c>
    </row>
    <row r="58" spans="82:82" x14ac:dyDescent="0.2">
      <c r="CD58" s="9">
        <v>37</v>
      </c>
    </row>
    <row r="59" spans="82:82" x14ac:dyDescent="0.2">
      <c r="CD59" s="9">
        <v>38</v>
      </c>
    </row>
    <row r="60" spans="82:82" x14ac:dyDescent="0.2">
      <c r="CD60" s="9">
        <v>39</v>
      </c>
    </row>
    <row r="61" spans="82:82" x14ac:dyDescent="0.2">
      <c r="CD61" s="9">
        <v>40</v>
      </c>
    </row>
  </sheetData>
  <mergeCells count="349">
    <mergeCell ref="N8:AW8"/>
    <mergeCell ref="AX8:BB8"/>
    <mergeCell ref="AN7:AW7"/>
    <mergeCell ref="AX7:BQ7"/>
    <mergeCell ref="BC8:BU8"/>
    <mergeCell ref="A9:M9"/>
    <mergeCell ref="N9:AF9"/>
    <mergeCell ref="AG9:AM9"/>
    <mergeCell ref="AN9:AY9"/>
    <mergeCell ref="AZ9:BB9"/>
    <mergeCell ref="BC9:BR9"/>
    <mergeCell ref="A8:K8"/>
    <mergeCell ref="L8:M8"/>
    <mergeCell ref="A1:BM1"/>
    <mergeCell ref="A2:C2"/>
    <mergeCell ref="BR7:BU7"/>
    <mergeCell ref="AC4:AF4"/>
    <mergeCell ref="AC5:AF5"/>
    <mergeCell ref="AG4:AJ4"/>
    <mergeCell ref="AG5:AJ5"/>
    <mergeCell ref="A7:K7"/>
    <mergeCell ref="D2:G2"/>
    <mergeCell ref="L7:AF7"/>
    <mergeCell ref="H2:J2"/>
    <mergeCell ref="K2:L2"/>
    <mergeCell ref="AG7:AM7"/>
    <mergeCell ref="BH11:BU12"/>
    <mergeCell ref="AX13:BC13"/>
    <mergeCell ref="AN11:BG11"/>
    <mergeCell ref="AJ10:BU10"/>
    <mergeCell ref="AN13:AS13"/>
    <mergeCell ref="BS9:BU9"/>
    <mergeCell ref="BH16:BU16"/>
    <mergeCell ref="AX16:BC16"/>
    <mergeCell ref="AX17:BC17"/>
    <mergeCell ref="BH18:BU18"/>
    <mergeCell ref="BH19:BU19"/>
    <mergeCell ref="BE2:BF2"/>
    <mergeCell ref="AX12:BC12"/>
    <mergeCell ref="BD14:BG14"/>
    <mergeCell ref="BH13:BU13"/>
    <mergeCell ref="BH14:BU14"/>
    <mergeCell ref="AJ24:AM24"/>
    <mergeCell ref="AT19:AW19"/>
    <mergeCell ref="AN17:AS17"/>
    <mergeCell ref="AJ18:AM18"/>
    <mergeCell ref="AT17:AW17"/>
    <mergeCell ref="BH17:BU17"/>
    <mergeCell ref="AJ14:AM14"/>
    <mergeCell ref="AJ15:AM15"/>
    <mergeCell ref="AJ16:AM16"/>
    <mergeCell ref="M2:BD2"/>
    <mergeCell ref="T11:AA12"/>
    <mergeCell ref="AA10:AC10"/>
    <mergeCell ref="T23:AA23"/>
    <mergeCell ref="BG2:BU2"/>
    <mergeCell ref="L10:Q10"/>
    <mergeCell ref="R10:Z10"/>
    <mergeCell ref="T16:AA16"/>
    <mergeCell ref="BD12:BG12"/>
    <mergeCell ref="BD13:BG13"/>
    <mergeCell ref="AB15:AE15"/>
    <mergeCell ref="AT25:AW25"/>
    <mergeCell ref="AN25:AS25"/>
    <mergeCell ref="AN22:AS22"/>
    <mergeCell ref="AJ20:AM20"/>
    <mergeCell ref="AT24:AW24"/>
    <mergeCell ref="AN24:AS24"/>
    <mergeCell ref="AJ23:AM23"/>
    <mergeCell ref="AN14:AS14"/>
    <mergeCell ref="BD21:BG21"/>
    <mergeCell ref="AT16:AW16"/>
    <mergeCell ref="AX24:BC24"/>
    <mergeCell ref="AX23:BC23"/>
    <mergeCell ref="AT22:AW22"/>
    <mergeCell ref="AF16:AI16"/>
    <mergeCell ref="AF21:AI21"/>
    <mergeCell ref="AF17:AI17"/>
    <mergeCell ref="AF23:AI23"/>
    <mergeCell ref="AF22:AI22"/>
    <mergeCell ref="BD15:BG15"/>
    <mergeCell ref="BD20:BG20"/>
    <mergeCell ref="A38:U38"/>
    <mergeCell ref="AN38:BU38"/>
    <mergeCell ref="V38:AI38"/>
    <mergeCell ref="AJ38:AM38"/>
    <mergeCell ref="AF34:AI34"/>
    <mergeCell ref="AT14:AW14"/>
    <mergeCell ref="AJ34:AM34"/>
    <mergeCell ref="AN34:AS34"/>
    <mergeCell ref="AJ31:AM31"/>
    <mergeCell ref="AJ25:AM25"/>
    <mergeCell ref="A37:S37"/>
    <mergeCell ref="A35:C35"/>
    <mergeCell ref="D35:K35"/>
    <mergeCell ref="D28:K28"/>
    <mergeCell ref="L28:S28"/>
    <mergeCell ref="L29:S29"/>
    <mergeCell ref="L19:S19"/>
    <mergeCell ref="D16:K16"/>
    <mergeCell ref="D34:K34"/>
    <mergeCell ref="L34:S34"/>
    <mergeCell ref="AX33:BC33"/>
    <mergeCell ref="T34:AA34"/>
    <mergeCell ref="AB34:AE34"/>
    <mergeCell ref="AX34:BC34"/>
    <mergeCell ref="BH31:BU31"/>
    <mergeCell ref="BH29:BU29"/>
    <mergeCell ref="BD28:BG28"/>
    <mergeCell ref="BD31:BG31"/>
    <mergeCell ref="AT34:AW34"/>
    <mergeCell ref="D33:K33"/>
    <mergeCell ref="AJ11:AM12"/>
    <mergeCell ref="BD27:BG27"/>
    <mergeCell ref="AT12:AW12"/>
    <mergeCell ref="AT13:AW13"/>
    <mergeCell ref="AX26:BC26"/>
    <mergeCell ref="AT26:AW26"/>
    <mergeCell ref="BD23:BG23"/>
    <mergeCell ref="BD25:BG25"/>
    <mergeCell ref="BD24:BG24"/>
    <mergeCell ref="BD22:BG22"/>
    <mergeCell ref="AN33:AS33"/>
    <mergeCell ref="AT29:AW29"/>
    <mergeCell ref="AX30:BC30"/>
    <mergeCell ref="AJ26:AM26"/>
    <mergeCell ref="AT27:AW27"/>
    <mergeCell ref="AN27:AS27"/>
    <mergeCell ref="AJ27:AM27"/>
    <mergeCell ref="AJ29:AM29"/>
    <mergeCell ref="AX31:BC31"/>
    <mergeCell ref="AX21:BC21"/>
    <mergeCell ref="BH33:BU33"/>
    <mergeCell ref="AJ33:AM33"/>
    <mergeCell ref="AF33:AI33"/>
    <mergeCell ref="T33:AA33"/>
    <mergeCell ref="AB33:AE33"/>
    <mergeCell ref="AN26:AS26"/>
    <mergeCell ref="BD29:BG29"/>
    <mergeCell ref="BD30:BG30"/>
    <mergeCell ref="AT28:AW28"/>
    <mergeCell ref="AN28:AS28"/>
    <mergeCell ref="BH32:BU32"/>
    <mergeCell ref="AB32:AE32"/>
    <mergeCell ref="AF30:AI30"/>
    <mergeCell ref="AF31:AI31"/>
    <mergeCell ref="AX29:BC29"/>
    <mergeCell ref="AJ28:AM28"/>
    <mergeCell ref="AF26:AI26"/>
    <mergeCell ref="AX28:BC28"/>
    <mergeCell ref="BD32:BG32"/>
    <mergeCell ref="BH27:BU27"/>
    <mergeCell ref="BH28:BU28"/>
    <mergeCell ref="BH30:BU30"/>
    <mergeCell ref="BH22:BU22"/>
    <mergeCell ref="BH24:BU24"/>
    <mergeCell ref="T29:AA29"/>
    <mergeCell ref="T30:AA30"/>
    <mergeCell ref="AB29:AE29"/>
    <mergeCell ref="AJ30:AM30"/>
    <mergeCell ref="AB30:AE30"/>
    <mergeCell ref="AN29:AS29"/>
    <mergeCell ref="AN30:AS30"/>
    <mergeCell ref="BD26:BG26"/>
    <mergeCell ref="AX27:BC27"/>
    <mergeCell ref="AB24:AE24"/>
    <mergeCell ref="AB22:AE22"/>
    <mergeCell ref="AF28:AI28"/>
    <mergeCell ref="AF29:AI29"/>
    <mergeCell ref="AF27:AI27"/>
    <mergeCell ref="BO43:BR44"/>
    <mergeCell ref="AS43:BN44"/>
    <mergeCell ref="L14:S14"/>
    <mergeCell ref="T14:AA14"/>
    <mergeCell ref="L16:S16"/>
    <mergeCell ref="AB14:AE14"/>
    <mergeCell ref="AF15:AI15"/>
    <mergeCell ref="AF24:AI24"/>
    <mergeCell ref="AN19:AS19"/>
    <mergeCell ref="AT18:AW18"/>
    <mergeCell ref="AJ21:AM21"/>
    <mergeCell ref="AF18:AI18"/>
    <mergeCell ref="AF19:AI19"/>
    <mergeCell ref="AJ19:AM19"/>
    <mergeCell ref="AX18:BC18"/>
    <mergeCell ref="AT20:AW20"/>
    <mergeCell ref="AX19:BC19"/>
    <mergeCell ref="T19:AA19"/>
    <mergeCell ref="AB19:AE19"/>
    <mergeCell ref="AB23:AE23"/>
    <mergeCell ref="T24:AA24"/>
    <mergeCell ref="AJ22:AM22"/>
    <mergeCell ref="AT23:AW23"/>
    <mergeCell ref="AN23:AS23"/>
    <mergeCell ref="B41:E41"/>
    <mergeCell ref="F41:H41"/>
    <mergeCell ref="AO43:AR44"/>
    <mergeCell ref="U41:W41"/>
    <mergeCell ref="R41:T41"/>
    <mergeCell ref="I41:K41"/>
    <mergeCell ref="L41:N41"/>
    <mergeCell ref="O41:Q41"/>
    <mergeCell ref="G43:AF44"/>
    <mergeCell ref="AG43:AL44"/>
    <mergeCell ref="A17:C17"/>
    <mergeCell ref="A10:K10"/>
    <mergeCell ref="AD10:AI10"/>
    <mergeCell ref="AN18:AS18"/>
    <mergeCell ref="AN20:AS20"/>
    <mergeCell ref="AF20:AI20"/>
    <mergeCell ref="A13:C13"/>
    <mergeCell ref="AB20:AE20"/>
    <mergeCell ref="AB17:AE17"/>
    <mergeCell ref="AJ17:AM17"/>
    <mergeCell ref="T13:AA13"/>
    <mergeCell ref="AB16:AE16"/>
    <mergeCell ref="D13:K13"/>
    <mergeCell ref="AJ13:AM13"/>
    <mergeCell ref="AN15:AS15"/>
    <mergeCell ref="T17:AA17"/>
    <mergeCell ref="D17:K17"/>
    <mergeCell ref="L17:S17"/>
    <mergeCell ref="AN12:AS12"/>
    <mergeCell ref="AF13:AI13"/>
    <mergeCell ref="A11:C12"/>
    <mergeCell ref="AB11:AI11"/>
    <mergeCell ref="AB12:AE12"/>
    <mergeCell ref="AF12:AI12"/>
    <mergeCell ref="D25:K25"/>
    <mergeCell ref="L25:S25"/>
    <mergeCell ref="D23:K23"/>
    <mergeCell ref="L23:S23"/>
    <mergeCell ref="A28:C28"/>
    <mergeCell ref="A18:C18"/>
    <mergeCell ref="A24:C24"/>
    <mergeCell ref="A21:C21"/>
    <mergeCell ref="A22:C22"/>
    <mergeCell ref="A23:C23"/>
    <mergeCell ref="A20:C20"/>
    <mergeCell ref="A27:C27"/>
    <mergeCell ref="A26:C26"/>
    <mergeCell ref="A19:C19"/>
    <mergeCell ref="D19:K19"/>
    <mergeCell ref="D18:K18"/>
    <mergeCell ref="D21:K21"/>
    <mergeCell ref="T18:AA18"/>
    <mergeCell ref="AB18:AE18"/>
    <mergeCell ref="L22:S22"/>
    <mergeCell ref="T20:AA20"/>
    <mergeCell ref="L21:S21"/>
    <mergeCell ref="T21:AA21"/>
    <mergeCell ref="AX22:BC22"/>
    <mergeCell ref="AB21:AE21"/>
    <mergeCell ref="AN21:AS21"/>
    <mergeCell ref="AT21:AW21"/>
    <mergeCell ref="T22:AA22"/>
    <mergeCell ref="AX20:BC20"/>
    <mergeCell ref="D15:K15"/>
    <mergeCell ref="D11:S11"/>
    <mergeCell ref="D14:K14"/>
    <mergeCell ref="L13:S13"/>
    <mergeCell ref="L12:S12"/>
    <mergeCell ref="D12:K12"/>
    <mergeCell ref="A14:C14"/>
    <mergeCell ref="A31:C31"/>
    <mergeCell ref="D31:K31"/>
    <mergeCell ref="A29:C29"/>
    <mergeCell ref="A30:C30"/>
    <mergeCell ref="D29:K29"/>
    <mergeCell ref="L30:S30"/>
    <mergeCell ref="D30:K30"/>
    <mergeCell ref="L31:S31"/>
    <mergeCell ref="A25:C25"/>
    <mergeCell ref="A16:C16"/>
    <mergeCell ref="L18:S18"/>
    <mergeCell ref="D20:K20"/>
    <mergeCell ref="D22:K22"/>
    <mergeCell ref="L24:S24"/>
    <mergeCell ref="D24:K24"/>
    <mergeCell ref="L20:S20"/>
    <mergeCell ref="L15:S15"/>
    <mergeCell ref="A33:C33"/>
    <mergeCell ref="BH35:BU35"/>
    <mergeCell ref="BH34:BU34"/>
    <mergeCell ref="A32:C32"/>
    <mergeCell ref="A34:C34"/>
    <mergeCell ref="D32:K32"/>
    <mergeCell ref="BD34:BG34"/>
    <mergeCell ref="AT33:AW33"/>
    <mergeCell ref="L33:S33"/>
    <mergeCell ref="AJ32:AM32"/>
    <mergeCell ref="L35:S35"/>
    <mergeCell ref="AN35:AS35"/>
    <mergeCell ref="AF35:AI35"/>
    <mergeCell ref="AJ35:AM35"/>
    <mergeCell ref="L32:S32"/>
    <mergeCell ref="T32:AA32"/>
    <mergeCell ref="AN32:AS32"/>
    <mergeCell ref="AT32:AW32"/>
    <mergeCell ref="BD33:BG33"/>
    <mergeCell ref="AX32:BC32"/>
    <mergeCell ref="A39:BU39"/>
    <mergeCell ref="AF32:AI32"/>
    <mergeCell ref="T37:AK37"/>
    <mergeCell ref="AL37:BU37"/>
    <mergeCell ref="A36:BU36"/>
    <mergeCell ref="AT30:AW30"/>
    <mergeCell ref="BW1:BY3"/>
    <mergeCell ref="AB28:AE28"/>
    <mergeCell ref="AB27:AE27"/>
    <mergeCell ref="BD18:BG18"/>
    <mergeCell ref="BD17:BG17"/>
    <mergeCell ref="AX14:BC14"/>
    <mergeCell ref="AB26:AE26"/>
    <mergeCell ref="AB25:AE25"/>
    <mergeCell ref="BD19:BG19"/>
    <mergeCell ref="T27:AA27"/>
    <mergeCell ref="T28:AA28"/>
    <mergeCell ref="T26:AA26"/>
    <mergeCell ref="D27:K27"/>
    <mergeCell ref="L26:S26"/>
    <mergeCell ref="L27:S27"/>
    <mergeCell ref="D26:K26"/>
    <mergeCell ref="T25:AA25"/>
    <mergeCell ref="A15:C15"/>
    <mergeCell ref="T15:AA15"/>
    <mergeCell ref="AB13:AE13"/>
    <mergeCell ref="AF14:AI14"/>
    <mergeCell ref="BH15:BU15"/>
    <mergeCell ref="AT15:AW15"/>
    <mergeCell ref="T35:AA35"/>
    <mergeCell ref="AB35:AE35"/>
    <mergeCell ref="AX15:BC15"/>
    <mergeCell ref="BD16:BG16"/>
    <mergeCell ref="AN16:AS16"/>
    <mergeCell ref="AT35:AW35"/>
    <mergeCell ref="AX35:BC35"/>
    <mergeCell ref="BD35:BG35"/>
    <mergeCell ref="AX25:BC25"/>
    <mergeCell ref="AF25:AI25"/>
    <mergeCell ref="AB31:AE31"/>
    <mergeCell ref="T31:AA31"/>
    <mergeCell ref="AT31:AW31"/>
    <mergeCell ref="AN31:AS31"/>
    <mergeCell ref="BH20:BU20"/>
    <mergeCell ref="BH26:BU26"/>
    <mergeCell ref="BH23:BU23"/>
    <mergeCell ref="BH25:BU25"/>
    <mergeCell ref="BH21:BU21"/>
  </mergeCells>
  <phoneticPr fontId="20"/>
  <dataValidations xWindow="583" yWindow="554" count="10">
    <dataValidation imeMode="on" allowBlank="1" showInputMessage="1" showErrorMessage="1" sqref="D33:S35 AS43:BN44 G43" xr:uid="{EFEDA811-96EF-4FE6-AE98-568C65123A3B}"/>
    <dataValidation imeMode="halfAlpha" allowBlank="1" showInputMessage="1" showErrorMessage="1" sqref="A13:C32" xr:uid="{B53BB12D-8D7E-41D9-8950-D90116518CE1}"/>
    <dataValidation imeMode="hiragana" allowBlank="1" showInputMessage="1" showErrorMessage="1" errorTitle="入力内容は" error="ひらがなでお願いします" promptTitle="入力は" prompt="姓のみを入力してください" sqref="T13:AA32" xr:uid="{329D04E7-AF53-4DE1-8FCB-9595B22AEA8E}"/>
    <dataValidation allowBlank="1" promptTitle="入力は" prompt="姓のみを入力してください" sqref="T33:AA35" xr:uid="{0C4225D9-1C9F-42A9-A82C-3DECBCC5E295}"/>
    <dataValidation imeMode="hiragana" allowBlank="1" showInputMessage="1" showErrorMessage="1" sqref="BH13:BU32 D13:S32 BC8 L7 AA10 AX7:BQ7 AG7 N9:AF9 N8:AW8" xr:uid="{36AE7AA2-05CA-424F-8844-0FC21EEA3329}"/>
    <dataValidation imeMode="off" allowBlank="1" showInputMessage="1" showErrorMessage="1" sqref="AJ13:AM32 L41:N41 R41:T41 F41:H41 AN9 R10:Z10 AJ10:AR10 AG9 AZ9:BC9 BS9:BU9" xr:uid="{87890763-E83A-4B2E-916D-BF3649E21B7E}"/>
    <dataValidation imeMode="fullAlpha" allowBlank="1" showInputMessage="1" showErrorMessage="1" sqref="AB12:AE35" xr:uid="{677D9B6E-D674-4793-9D17-C954464BC73E}"/>
    <dataValidation type="list" allowBlank="1" showInputMessage="1" showErrorMessage="1" sqref="AF13:AI32 AC5:AJ5" xr:uid="{C6EF1695-0889-487C-A1E1-56DBB097EBAC}">
      <formula1>$BW$20:$BW$21</formula1>
    </dataValidation>
    <dataValidation type="list" allowBlank="1" showInputMessage="1" showErrorMessage="1" sqref="A5:H5" xr:uid="{D60793D5-7269-4A5A-8CD9-EEC399AB64B4}">
      <formula1>$CD$20:$CD$61</formula1>
    </dataValidation>
    <dataValidation type="list" allowBlank="1" showInputMessage="1" showErrorMessage="1" sqref="N5:W5" xr:uid="{42D3077F-5FE2-4DF1-A482-625C056B0DEB}">
      <formula1>$CD$20:$CD$41</formula1>
    </dataValidation>
  </dataValidations>
  <hyperlinks>
    <hyperlink ref="BW1:BY3" location="中学新人!A1" display="申込書へ" xr:uid="{2B1EB9F2-3BDD-4B18-A345-B664F984559B}"/>
    <hyperlink ref="T37" r:id="rId1" xr:uid="{0ACF032A-1B61-4416-9082-E45D32700F71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88C0D-B242-4AA1-B952-BFF05D0D3522}">
  <dimension ref="A1:T66"/>
  <sheetViews>
    <sheetView zoomScale="70" zoomScaleNormal="100" zoomScaleSheetLayoutView="85" workbookViewId="0">
      <selection activeCell="CS2" sqref="CS2"/>
    </sheetView>
  </sheetViews>
  <sheetFormatPr defaultRowHeight="13" x14ac:dyDescent="0.2"/>
  <cols>
    <col min="1" max="1" width="11.453125" customWidth="1"/>
    <col min="2" max="2" width="37" customWidth="1"/>
    <col min="3" max="4" width="29.1796875" customWidth="1"/>
    <col min="5" max="5" width="26.90625" customWidth="1"/>
    <col min="6" max="48" width="4.6328125" customWidth="1"/>
    <col min="49" max="81" width="1.1796875" customWidth="1"/>
  </cols>
  <sheetData>
    <row r="1" spans="1:20" ht="50.25" customHeight="1" x14ac:dyDescent="0.2">
      <c r="A1" s="23" t="s">
        <v>84</v>
      </c>
      <c r="B1" s="24" t="s">
        <v>85</v>
      </c>
      <c r="C1" s="25" t="s">
        <v>86</v>
      </c>
      <c r="D1" s="25" t="s">
        <v>80</v>
      </c>
    </row>
    <row r="2" spans="1:20" ht="50.25" customHeight="1" x14ac:dyDescent="0.2">
      <c r="A2" s="26" t="s">
        <v>87</v>
      </c>
      <c r="B2" s="24" t="s">
        <v>88</v>
      </c>
      <c r="C2" s="25" t="s">
        <v>89</v>
      </c>
      <c r="D2" s="25" t="s">
        <v>90</v>
      </c>
    </row>
    <row r="3" spans="1:20" ht="50.25" customHeight="1" x14ac:dyDescent="0.2">
      <c r="A3" s="26" t="s">
        <v>91</v>
      </c>
      <c r="B3" s="24" t="s">
        <v>92</v>
      </c>
      <c r="C3" s="25" t="s">
        <v>93</v>
      </c>
      <c r="D3" s="25" t="s">
        <v>81</v>
      </c>
    </row>
    <row r="4" spans="1:20" ht="50.25" customHeight="1" x14ac:dyDescent="0.2">
      <c r="A4" s="26" t="s">
        <v>94</v>
      </c>
      <c r="B4" s="24" t="s">
        <v>95</v>
      </c>
      <c r="C4" s="27"/>
      <c r="D4" s="25" t="s">
        <v>82</v>
      </c>
    </row>
    <row r="5" spans="1:20" ht="50.25" customHeight="1" x14ac:dyDescent="0.2">
      <c r="A5" s="28" t="s">
        <v>96</v>
      </c>
      <c r="B5" s="24" t="s">
        <v>97</v>
      </c>
      <c r="C5" s="27"/>
      <c r="D5" s="25" t="s">
        <v>98</v>
      </c>
    </row>
    <row r="6" spans="1:20" ht="50.25" customHeight="1" x14ac:dyDescent="0.2">
      <c r="A6" s="26" t="s">
        <v>99</v>
      </c>
      <c r="B6" s="24" t="s">
        <v>100</v>
      </c>
      <c r="C6" s="25" t="s">
        <v>101</v>
      </c>
      <c r="D6" s="25" t="s">
        <v>83</v>
      </c>
    </row>
    <row r="7" spans="1:20" ht="50.25" customHeight="1" x14ac:dyDescent="0.2">
      <c r="A7" s="26" t="s">
        <v>72</v>
      </c>
      <c r="B7" s="24" t="s">
        <v>102</v>
      </c>
      <c r="C7" s="25" t="s">
        <v>103</v>
      </c>
      <c r="D7" s="25" t="s">
        <v>71</v>
      </c>
    </row>
    <row r="8" spans="1:20" ht="50.25" customHeight="1" x14ac:dyDescent="0.2">
      <c r="A8" s="26" t="s">
        <v>104</v>
      </c>
      <c r="B8" s="24" t="s">
        <v>105</v>
      </c>
      <c r="C8" s="27"/>
      <c r="D8" s="25" t="s">
        <v>106</v>
      </c>
    </row>
    <row r="9" spans="1:20" ht="50.25" customHeight="1" x14ac:dyDescent="0.2">
      <c r="A9" s="26" t="s">
        <v>107</v>
      </c>
      <c r="B9" s="29" t="s">
        <v>108</v>
      </c>
      <c r="C9" s="25" t="s">
        <v>109</v>
      </c>
      <c r="D9" s="25" t="s">
        <v>110</v>
      </c>
      <c r="E9" s="30" t="s">
        <v>111</v>
      </c>
    </row>
    <row r="10" spans="1:20" ht="49.5" customHeight="1" x14ac:dyDescent="0.2">
      <c r="T10" t="s">
        <v>112</v>
      </c>
    </row>
    <row r="11" spans="1:20" ht="19.5" customHeight="1" x14ac:dyDescent="0.2"/>
    <row r="12" spans="1:20" ht="19.5" customHeight="1" x14ac:dyDescent="0.2"/>
    <row r="13" spans="1:20" ht="19.5" customHeight="1" x14ac:dyDescent="0.2"/>
    <row r="14" spans="1:20" ht="19.5" customHeight="1" x14ac:dyDescent="0.2"/>
    <row r="15" spans="1:20" ht="19.5" customHeight="1" x14ac:dyDescent="0.2"/>
    <row r="16" spans="1:20" ht="19.5" customHeight="1" x14ac:dyDescent="0.2"/>
    <row r="17" ht="19.5" customHeight="1" x14ac:dyDescent="0.2"/>
    <row r="18" ht="7.5" customHeight="1" x14ac:dyDescent="0.2"/>
    <row r="19" ht="7.5" customHeight="1" x14ac:dyDescent="0.2"/>
    <row r="20" ht="7.5" customHeight="1" x14ac:dyDescent="0.2"/>
    <row r="21" ht="7.5" customHeight="1" x14ac:dyDescent="0.2"/>
    <row r="22" ht="7.5" customHeight="1" x14ac:dyDescent="0.2"/>
    <row r="23" ht="7.5" customHeight="1" x14ac:dyDescent="0.2"/>
    <row r="24" ht="7.5" customHeight="1" x14ac:dyDescent="0.2"/>
    <row r="25" ht="7.5" customHeight="1" x14ac:dyDescent="0.2"/>
    <row r="26" ht="7.5" customHeight="1" x14ac:dyDescent="0.2"/>
    <row r="27" ht="7.5" customHeight="1" x14ac:dyDescent="0.2"/>
    <row r="28" ht="7.5" customHeight="1" x14ac:dyDescent="0.2"/>
    <row r="29" ht="7.5" customHeight="1" x14ac:dyDescent="0.2"/>
    <row r="30" ht="7.5" customHeight="1" x14ac:dyDescent="0.2"/>
    <row r="31" ht="7.5" customHeight="1" x14ac:dyDescent="0.2"/>
    <row r="32" ht="7.5" customHeight="1" x14ac:dyDescent="0.2"/>
    <row r="33" ht="7.5" customHeight="1" x14ac:dyDescent="0.2"/>
    <row r="34" ht="7.5" customHeight="1" x14ac:dyDescent="0.2"/>
    <row r="35" ht="7.5" customHeight="1" x14ac:dyDescent="0.2"/>
    <row r="36" ht="7.5" customHeight="1" x14ac:dyDescent="0.2"/>
    <row r="37" ht="7.5" customHeight="1" x14ac:dyDescent="0.2"/>
    <row r="38" ht="7.5" customHeight="1" x14ac:dyDescent="0.2"/>
    <row r="39" ht="7.5" customHeight="1" x14ac:dyDescent="0.2"/>
    <row r="40" ht="7.5" customHeight="1" x14ac:dyDescent="0.2"/>
    <row r="41" ht="7.5" customHeight="1" x14ac:dyDescent="0.2"/>
    <row r="42" ht="7.5" customHeight="1" x14ac:dyDescent="0.2"/>
    <row r="43" ht="7.5" customHeight="1" x14ac:dyDescent="0.2"/>
    <row r="44" ht="7.5" customHeight="1" x14ac:dyDescent="0.2"/>
    <row r="45" ht="7.5" customHeight="1" x14ac:dyDescent="0.2"/>
    <row r="46" ht="7.5" customHeight="1" x14ac:dyDescent="0.2"/>
    <row r="47" ht="7.5" customHeight="1" x14ac:dyDescent="0.2"/>
    <row r="48" ht="7.5" customHeight="1" x14ac:dyDescent="0.2"/>
    <row r="49" ht="7.5" customHeight="1" x14ac:dyDescent="0.2"/>
    <row r="50" ht="7.5" customHeight="1" x14ac:dyDescent="0.2"/>
    <row r="51" ht="7.5" customHeight="1" x14ac:dyDescent="0.2"/>
    <row r="52" ht="7.5" customHeight="1" x14ac:dyDescent="0.2"/>
    <row r="53" ht="7.5" customHeight="1" x14ac:dyDescent="0.2"/>
    <row r="54" ht="7.5" customHeight="1" x14ac:dyDescent="0.2"/>
    <row r="55" ht="7.5" customHeight="1" x14ac:dyDescent="0.2"/>
    <row r="56" ht="7.5" customHeight="1" x14ac:dyDescent="0.2"/>
    <row r="57" ht="7.5" customHeight="1" x14ac:dyDescent="0.2"/>
    <row r="58" ht="7.5" customHeight="1" x14ac:dyDescent="0.2"/>
    <row r="59" ht="7.5" customHeight="1" x14ac:dyDescent="0.2"/>
    <row r="60" ht="7.5" customHeight="1" x14ac:dyDescent="0.2"/>
    <row r="61" ht="7.5" customHeight="1" x14ac:dyDescent="0.2"/>
    <row r="62" ht="7.5" customHeight="1" x14ac:dyDescent="0.2"/>
    <row r="63" ht="7.5" customHeight="1" x14ac:dyDescent="0.2"/>
    <row r="64" ht="7.5" customHeight="1" x14ac:dyDescent="0.2"/>
    <row r="65" ht="7.5" customHeight="1" x14ac:dyDescent="0.2"/>
    <row r="66" ht="7.5" customHeight="1" x14ac:dyDescent="0.2"/>
  </sheetData>
  <phoneticPr fontId="20"/>
  <dataValidations count="1">
    <dataValidation imeMode="hiragana" allowBlank="1" showInputMessage="1" showErrorMessage="1" sqref="A1:A5" xr:uid="{78FEE64F-0176-4917-97B4-7E8EBA0D50C2}"/>
  </dataValidations>
  <hyperlinks>
    <hyperlink ref="C1" r:id="rId1" xr:uid="{5A785B7D-F492-4C34-AAC6-73C5D8D3482B}"/>
    <hyperlink ref="C7" r:id="rId2" xr:uid="{5BECE099-42AE-4DDE-BCF8-C8EB7B07819E}"/>
    <hyperlink ref="C6" r:id="rId3" xr:uid="{B9D118AF-2179-42BF-B8C5-D3F33A64EF00}"/>
    <hyperlink ref="C3" r:id="rId4" xr:uid="{C250A4A0-C2BF-402B-B38F-71DE63A898B4}"/>
    <hyperlink ref="C9" r:id="rId5" xr:uid="{8984C079-1A09-41AC-BCBC-68603432E93B}"/>
  </hyperlinks>
  <pageMargins left="0.59055118110236227" right="0.39370078740157483" top="0.78740157480314965" bottom="0.19685039370078741" header="0.11811023622047245" footer="0.51181102362204722"/>
  <pageSetup paperSize="9" orientation="portrait" useFirstPageNumber="1" horizontalDpi="300" verticalDpi="300" r:id="rId6"/>
  <headerFooter alignWithMargins="0">
    <oddFooter>&amp;C－&amp;P－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中学新人</vt:lpstr>
      <vt:lpstr>記入例</vt:lpstr>
      <vt:lpstr>申込先</vt:lpstr>
      <vt:lpstr>A</vt:lpstr>
      <vt:lpstr>B</vt:lpstr>
      <vt:lpstr>中学新人!Print_Area</vt:lpstr>
      <vt:lpstr>一年Ｄ</vt:lpstr>
      <vt:lpstr>一年Ｓ</vt:lpstr>
      <vt:lpstr>印刷範囲１３</vt:lpstr>
      <vt:lpstr>印刷範囲１４</vt:lpstr>
      <vt:lpstr>共通Ｄ</vt:lpstr>
      <vt:lpstr>共通Ｓ</vt:lpstr>
      <vt:lpstr>種目１</vt:lpstr>
      <vt:lpstr>種目２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</dc:creator>
  <cp:lastModifiedBy>shimon</cp:lastModifiedBy>
  <cp:lastPrinted>2016-03-16T02:27:39Z</cp:lastPrinted>
  <dcterms:created xsi:type="dcterms:W3CDTF">2009-08-27T03:33:41Z</dcterms:created>
  <dcterms:modified xsi:type="dcterms:W3CDTF">2024-09-03T21:49:29Z</dcterms:modified>
</cp:coreProperties>
</file>